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bookViews>
    <workbookView xWindow="0" yWindow="0" windowWidth="20730" windowHeight="9360" firstSheet="2" activeTab="2"/>
  </bookViews>
  <sheets>
    <sheet name="Cover封面" sheetId="13" state="hidden" r:id="rId1"/>
    <sheet name="自用汇总隐藏" sheetId="10" state="hidden" r:id="rId2"/>
    <sheet name="Cover 封面" sheetId="28" r:id="rId3"/>
    <sheet name="Result结果" sheetId="27" state="hidden" r:id="rId4"/>
    <sheet name="Summary考核结果" sheetId="25" r:id="rId5"/>
    <sheet name="Details专业考核" sheetId="11" r:id="rId6"/>
    <sheet name="一部指标" sheetId="14" r:id="rId7"/>
    <sheet name="二部指标" sheetId="15" r:id="rId8"/>
    <sheet name="三部指标" sheetId="16" r:id="rId9"/>
    <sheet name="四部指标" sheetId="17" r:id="rId10"/>
    <sheet name="热电指标" sheetId="18" r:id="rId11"/>
    <sheet name="港储指标" sheetId="20" r:id="rId12"/>
    <sheet name="公用指标" sheetId="19" r:id="rId13"/>
    <sheet name="质检指标" sheetId="21" r:id="rId14"/>
    <sheet name="电气指标" sheetId="22" r:id="rId15"/>
    <sheet name="仪控指标" sheetId="23" r:id="rId16"/>
    <sheet name="检修指标" sheetId="24" r:id="rId17"/>
  </sheets>
  <definedNames>
    <definedName name="_xlnm._FilterDatabase" localSheetId="5" hidden="1">Details专业考核!$B$4:$C$81</definedName>
    <definedName name="_xlnm.Print_Titles" localSheetId="5">Details专业考核!$1:$4</definedName>
  </definedNames>
  <calcPr calcId="144525" concurrentCalc="0"/>
</workbook>
</file>

<file path=xl/calcChain.xml><?xml version="1.0" encoding="utf-8"?>
<calcChain xmlns="http://schemas.openxmlformats.org/spreadsheetml/2006/main">
  <c r="D4" i="10" l="1"/>
  <c r="E4" i="10"/>
  <c r="C4" i="10"/>
  <c r="E5" i="10"/>
  <c r="E6" i="10"/>
  <c r="E7" i="10"/>
  <c r="E8" i="10"/>
  <c r="E9" i="10"/>
  <c r="E10" i="10"/>
  <c r="E11" i="10"/>
  <c r="E12" i="10"/>
  <c r="E13" i="10"/>
  <c r="E14" i="10"/>
  <c r="E15" i="10"/>
  <c r="E16" i="10"/>
  <c r="E17" i="10"/>
  <c r="E18" i="10"/>
  <c r="E19" i="10"/>
  <c r="E20" i="10"/>
  <c r="E21" i="10"/>
  <c r="E22" i="10"/>
  <c r="E23" i="10"/>
  <c r="D5" i="10"/>
  <c r="D6" i="10"/>
  <c r="D7" i="10"/>
  <c r="D8" i="10"/>
  <c r="D9" i="10"/>
  <c r="D10" i="10"/>
  <c r="D11" i="10"/>
  <c r="D12" i="10"/>
  <c r="D13" i="10"/>
  <c r="D14" i="10"/>
  <c r="D15" i="10"/>
  <c r="D16" i="10"/>
  <c r="D17" i="10"/>
  <c r="D18" i="10"/>
  <c r="D19" i="10"/>
  <c r="D20" i="10"/>
  <c r="D21" i="10"/>
  <c r="D22" i="10"/>
  <c r="D23" i="10"/>
  <c r="C5" i="10"/>
  <c r="C6" i="10"/>
  <c r="C7" i="10"/>
  <c r="C8" i="10"/>
  <c r="C9" i="10"/>
  <c r="C10" i="10"/>
  <c r="C11" i="10"/>
  <c r="C12" i="10"/>
  <c r="C13" i="10"/>
  <c r="C14" i="10"/>
  <c r="C15" i="10"/>
  <c r="C16" i="10"/>
  <c r="C17" i="10"/>
  <c r="C18" i="10"/>
  <c r="C19" i="10"/>
  <c r="C20" i="10"/>
  <c r="C21" i="10"/>
  <c r="C22" i="10"/>
  <c r="C23" i="10"/>
  <c r="E24" i="10"/>
  <c r="C24" i="10"/>
  <c r="D24" i="10"/>
</calcChain>
</file>

<file path=xl/comments1.xml><?xml version="1.0" encoding="utf-8"?>
<comments xmlns="http://schemas.openxmlformats.org/spreadsheetml/2006/main">
  <authors>
    <author>作者</author>
  </authors>
  <commentList>
    <comment ref="F9" authorId="0">
      <text>
        <r>
          <rPr>
            <b/>
            <sz val="9"/>
            <color indexed="81"/>
            <rFont val="宋体"/>
            <family val="3"/>
            <charset val="134"/>
          </rPr>
          <t>10*5=50</t>
        </r>
      </text>
    </comment>
    <comment ref="F12" authorId="0">
      <text>
        <r>
          <rPr>
            <b/>
            <sz val="9"/>
            <color indexed="81"/>
            <rFont val="宋体"/>
            <family val="3"/>
            <charset val="134"/>
          </rPr>
          <t>10*2=20</t>
        </r>
      </text>
    </comment>
    <comment ref="F13" authorId="0">
      <text>
        <r>
          <rPr>
            <b/>
            <sz val="9"/>
            <color indexed="81"/>
            <rFont val="宋体"/>
            <family val="3"/>
            <charset val="134"/>
          </rPr>
          <t>10*3=30</t>
        </r>
      </text>
    </comment>
    <comment ref="F15" authorId="0">
      <text>
        <r>
          <rPr>
            <b/>
            <sz val="9"/>
            <color indexed="81"/>
            <rFont val="宋体"/>
            <family val="3"/>
            <charset val="134"/>
          </rPr>
          <t>10*2=20</t>
        </r>
      </text>
    </comment>
    <comment ref="F47" authorId="0">
      <text>
        <r>
          <rPr>
            <b/>
            <sz val="9"/>
            <color indexed="81"/>
            <rFont val="宋体"/>
            <family val="3"/>
            <charset val="134"/>
          </rPr>
          <t>因事故件损坏加倍50*2=100</t>
        </r>
      </text>
    </comment>
  </commentList>
</comments>
</file>

<file path=xl/comments2.xml><?xml version="1.0" encoding="utf-8"?>
<comments xmlns="http://schemas.openxmlformats.org/spreadsheetml/2006/main">
  <authors>
    <author>作者</author>
  </authors>
  <commentList>
    <comment ref="F17" authorId="0">
      <text>
        <r>
          <rPr>
            <b/>
            <sz val="9"/>
            <color indexed="81"/>
            <rFont val="宋体"/>
            <family val="3"/>
            <charset val="134"/>
          </rPr>
          <t>2月21日6:00加氢裂化采错样1个</t>
        </r>
      </text>
    </comment>
  </commentList>
</comments>
</file>

<file path=xl/comments3.xml><?xml version="1.0" encoding="utf-8"?>
<comments xmlns="http://schemas.openxmlformats.org/spreadsheetml/2006/main">
  <authors>
    <author>作者</author>
  </authors>
  <commentList>
    <comment ref="F13" authorId="0">
      <text>
        <r>
          <rPr>
            <b/>
            <sz val="9"/>
            <color indexed="81"/>
            <rFont val="宋体"/>
            <family val="3"/>
            <charset val="134"/>
          </rPr>
          <t xml:space="preserve">2月21日6:00点轻石异构化装置1个未采样
</t>
        </r>
      </text>
    </comment>
    <comment ref="F15" authorId="0">
      <text>
        <r>
          <rPr>
            <b/>
            <sz val="9"/>
            <color indexed="81"/>
            <rFont val="宋体"/>
            <family val="3"/>
            <charset val="134"/>
          </rPr>
          <t>2月21日18:00点重整装置采错1个样</t>
        </r>
      </text>
    </comment>
    <comment ref="F16" authorId="0">
      <text>
        <r>
          <rPr>
            <b/>
            <sz val="9"/>
            <color indexed="81"/>
            <rFont val="宋体"/>
            <family val="3"/>
            <charset val="134"/>
          </rPr>
          <t>2月1日6:00点芳烃联合装置采错1个样</t>
        </r>
      </text>
    </comment>
    <comment ref="F19" authorId="0">
      <text>
        <r>
          <rPr>
            <b/>
            <sz val="9"/>
            <color indexed="81"/>
            <rFont val="宋体"/>
            <charset val="134"/>
          </rPr>
          <t>2月18日芳烃装置含油污水提升池COD、PH值班不合格</t>
        </r>
      </text>
    </comment>
    <comment ref="F24" authorId="0">
      <text>
        <r>
          <rPr>
            <b/>
            <sz val="9"/>
            <color indexed="81"/>
            <rFont val="宋体"/>
            <family val="3"/>
            <charset val="134"/>
          </rPr>
          <t>F501F701受生产影响负荷不够，暂不考核</t>
        </r>
      </text>
    </comment>
  </commentList>
</comments>
</file>

<file path=xl/comments4.xml><?xml version="1.0" encoding="utf-8"?>
<comments xmlns="http://schemas.openxmlformats.org/spreadsheetml/2006/main">
  <authors>
    <author>作者</author>
  </authors>
  <commentList>
    <comment ref="F15" authorId="0">
      <text>
        <r>
          <rPr>
            <b/>
            <sz val="9"/>
            <color indexed="81"/>
            <rFont val="宋体"/>
            <charset val="134"/>
          </rPr>
          <t>2月6日焦化装置含油污水提升池PH值班不合格</t>
        </r>
      </text>
    </comment>
    <comment ref="F20" authorId="0">
      <text>
        <r>
          <rPr>
            <b/>
            <sz val="9"/>
            <color indexed="81"/>
            <rFont val="宋体"/>
            <family val="3"/>
            <charset val="134"/>
          </rPr>
          <t>开停工影响，本月不考核</t>
        </r>
      </text>
    </comment>
  </commentList>
</comments>
</file>

<file path=xl/sharedStrings.xml><?xml version="1.0" encoding="utf-8"?>
<sst xmlns="http://schemas.openxmlformats.org/spreadsheetml/2006/main" count="1068" uniqueCount="504">
  <si>
    <r>
      <t xml:space="preserve">Hengyi Industries Sdn Bhd  </t>
    </r>
    <r>
      <rPr>
        <b/>
        <sz val="12"/>
        <color theme="1"/>
        <rFont val="华文中宋"/>
        <family val="3"/>
        <charset val="134"/>
      </rPr>
      <t>恒逸实业（文莱）有限公司</t>
    </r>
    <phoneticPr fontId="6" type="noConversion"/>
  </si>
  <si>
    <t>Instrument Control Dept.
仪表控制部</t>
    <phoneticPr fontId="6" type="noConversion"/>
  </si>
  <si>
    <t>Equipment Maintenance Dept.
设备检修部</t>
    <phoneticPr fontId="6" type="noConversion"/>
  </si>
  <si>
    <r>
      <t xml:space="preserve">CEO's Office
</t>
    </r>
    <r>
      <rPr>
        <sz val="11"/>
        <color theme="1"/>
        <rFont val="宋体"/>
        <family val="3"/>
        <charset val="134"/>
      </rPr>
      <t>总经理办公室</t>
    </r>
  </si>
  <si>
    <r>
      <t xml:space="preserve">Electrical Operation Dept.
</t>
    </r>
    <r>
      <rPr>
        <sz val="11"/>
        <color theme="1"/>
        <rFont val="宋体"/>
        <family val="3"/>
        <charset val="134"/>
      </rPr>
      <t>电气运行部</t>
    </r>
    <phoneticPr fontId="6" type="noConversion"/>
  </si>
  <si>
    <r>
      <t xml:space="preserve">No.
</t>
    </r>
    <r>
      <rPr>
        <sz val="13"/>
        <color theme="1"/>
        <rFont val="宋体"/>
        <family val="3"/>
        <charset val="134"/>
      </rPr>
      <t>序号</t>
    </r>
    <phoneticPr fontId="6" type="noConversion"/>
  </si>
  <si>
    <r>
      <t xml:space="preserve">Department
</t>
    </r>
    <r>
      <rPr>
        <sz val="13"/>
        <color theme="1"/>
        <rFont val="宋体"/>
        <family val="3"/>
        <charset val="134"/>
      </rPr>
      <t>部门</t>
    </r>
    <phoneticPr fontId="6" type="noConversion"/>
  </si>
  <si>
    <r>
      <t xml:space="preserve">Fine
</t>
    </r>
    <r>
      <rPr>
        <sz val="13"/>
        <color theme="1"/>
        <rFont val="宋体"/>
        <family val="3"/>
        <charset val="134"/>
      </rPr>
      <t>扣奖
（</t>
    </r>
    <r>
      <rPr>
        <sz val="13"/>
        <color theme="1"/>
        <rFont val="Times New Roman"/>
        <family val="1"/>
      </rPr>
      <t>BND</t>
    </r>
    <r>
      <rPr>
        <sz val="13"/>
        <color theme="1"/>
        <rFont val="宋体"/>
        <family val="3"/>
        <charset val="134"/>
      </rPr>
      <t>）</t>
    </r>
    <phoneticPr fontId="6" type="noConversion"/>
  </si>
  <si>
    <r>
      <t xml:space="preserve">HR Dept.
</t>
    </r>
    <r>
      <rPr>
        <sz val="11"/>
        <color theme="1"/>
        <rFont val="宋体"/>
        <family val="3"/>
        <charset val="134"/>
      </rPr>
      <t>人力资源部</t>
    </r>
    <phoneticPr fontId="6" type="noConversion"/>
  </si>
  <si>
    <r>
      <t xml:space="preserve">Finance Dept.
</t>
    </r>
    <r>
      <rPr>
        <sz val="11"/>
        <color theme="1"/>
        <rFont val="宋体"/>
        <family val="3"/>
        <charset val="134"/>
      </rPr>
      <t>财务管理部</t>
    </r>
    <phoneticPr fontId="6" type="noConversion"/>
  </si>
  <si>
    <r>
      <t xml:space="preserve">Commercial Dept.
</t>
    </r>
    <r>
      <rPr>
        <sz val="11"/>
        <color theme="1"/>
        <rFont val="宋体"/>
        <family val="3"/>
        <charset val="134"/>
      </rPr>
      <t>商务部</t>
    </r>
    <phoneticPr fontId="6" type="noConversion"/>
  </si>
  <si>
    <r>
      <t xml:space="preserve">Materials Supplies Dept.
</t>
    </r>
    <r>
      <rPr>
        <sz val="11"/>
        <color theme="1"/>
        <rFont val="宋体"/>
        <family val="3"/>
        <charset val="134"/>
      </rPr>
      <t>物资装备部</t>
    </r>
    <phoneticPr fontId="6" type="noConversion"/>
  </si>
  <si>
    <r>
      <t xml:space="preserve">Scheduling &amp; Dispatch Dept.
</t>
    </r>
    <r>
      <rPr>
        <sz val="11"/>
        <color theme="1"/>
        <rFont val="宋体"/>
        <family val="3"/>
        <charset val="134"/>
      </rPr>
      <t>计划调度部</t>
    </r>
    <phoneticPr fontId="6" type="noConversion"/>
  </si>
  <si>
    <r>
      <t xml:space="preserve">Equipment Management Dept.
</t>
    </r>
    <r>
      <rPr>
        <sz val="11"/>
        <color theme="1"/>
        <rFont val="宋体"/>
        <family val="3"/>
        <charset val="134"/>
      </rPr>
      <t>机械动力部</t>
    </r>
    <phoneticPr fontId="6" type="noConversion"/>
  </si>
  <si>
    <r>
      <t>HSE Dept.
HSE</t>
    </r>
    <r>
      <rPr>
        <sz val="11"/>
        <color theme="1"/>
        <rFont val="宋体"/>
        <family val="3"/>
        <charset val="134"/>
      </rPr>
      <t>管理部</t>
    </r>
    <phoneticPr fontId="6" type="noConversion"/>
  </si>
  <si>
    <r>
      <t xml:space="preserve">IT Dept.
</t>
    </r>
    <r>
      <rPr>
        <sz val="11"/>
        <color theme="1"/>
        <rFont val="宋体"/>
        <family val="3"/>
        <charset val="134"/>
      </rPr>
      <t>信息管理部</t>
    </r>
    <phoneticPr fontId="6" type="noConversion"/>
  </si>
  <si>
    <r>
      <t xml:space="preserve">No.1 Refinery Dept.
</t>
    </r>
    <r>
      <rPr>
        <sz val="11"/>
        <color theme="1"/>
        <rFont val="宋体"/>
        <family val="3"/>
        <charset val="134"/>
      </rPr>
      <t>炼油一部</t>
    </r>
    <phoneticPr fontId="6" type="noConversion"/>
  </si>
  <si>
    <r>
      <t xml:space="preserve">No.2 Refinery Dept.
</t>
    </r>
    <r>
      <rPr>
        <sz val="11"/>
        <color theme="1"/>
        <rFont val="宋体"/>
        <family val="3"/>
        <charset val="134"/>
      </rPr>
      <t>炼油二部</t>
    </r>
    <phoneticPr fontId="6" type="noConversion"/>
  </si>
  <si>
    <r>
      <t xml:space="preserve">No.3 Refinery Dept.
</t>
    </r>
    <r>
      <rPr>
        <sz val="11"/>
        <color theme="1"/>
        <rFont val="宋体"/>
        <family val="3"/>
        <charset val="134"/>
      </rPr>
      <t>炼油三部</t>
    </r>
    <phoneticPr fontId="6" type="noConversion"/>
  </si>
  <si>
    <r>
      <t xml:space="preserve">No.4 Refinery Dept.
</t>
    </r>
    <r>
      <rPr>
        <sz val="11"/>
        <color theme="1"/>
        <rFont val="宋体"/>
        <family val="3"/>
        <charset val="134"/>
      </rPr>
      <t>炼油四部</t>
    </r>
    <phoneticPr fontId="6" type="noConversion"/>
  </si>
  <si>
    <r>
      <t xml:space="preserve">Power Dept.
</t>
    </r>
    <r>
      <rPr>
        <sz val="11"/>
        <color theme="1"/>
        <rFont val="宋体"/>
        <family val="3"/>
        <charset val="134"/>
      </rPr>
      <t>热电部</t>
    </r>
    <phoneticPr fontId="6" type="noConversion"/>
  </si>
  <si>
    <r>
      <t xml:space="preserve">Port and Storage Dept.
</t>
    </r>
    <r>
      <rPr>
        <sz val="11"/>
        <color theme="1"/>
        <rFont val="宋体"/>
        <family val="3"/>
        <charset val="134"/>
      </rPr>
      <t>港务储运部</t>
    </r>
    <phoneticPr fontId="6" type="noConversion"/>
  </si>
  <si>
    <r>
      <t xml:space="preserve">Utilities Dept.
</t>
    </r>
    <r>
      <rPr>
        <sz val="11"/>
        <color theme="1"/>
        <rFont val="宋体"/>
        <family val="3"/>
        <charset val="134"/>
      </rPr>
      <t>公用工程部</t>
    </r>
    <phoneticPr fontId="6" type="noConversion"/>
  </si>
  <si>
    <r>
      <t xml:space="preserve">Quality Analysis Dept.
</t>
    </r>
    <r>
      <rPr>
        <sz val="11"/>
        <color theme="1"/>
        <rFont val="宋体"/>
        <family val="3"/>
        <charset val="134"/>
      </rPr>
      <t>质量检验部</t>
    </r>
    <phoneticPr fontId="6" type="noConversion"/>
  </si>
  <si>
    <r>
      <t xml:space="preserve">Instrument Control Dept.
</t>
    </r>
    <r>
      <rPr>
        <sz val="11"/>
        <color theme="1"/>
        <rFont val="宋体"/>
        <family val="3"/>
        <charset val="134"/>
      </rPr>
      <t>仪表控制部</t>
    </r>
    <phoneticPr fontId="6" type="noConversion"/>
  </si>
  <si>
    <r>
      <t xml:space="preserve">Equipment Maintenance Dept.
</t>
    </r>
    <r>
      <rPr>
        <sz val="11"/>
        <color theme="1"/>
        <rFont val="宋体"/>
        <family val="3"/>
        <charset val="134"/>
      </rPr>
      <t>设备检修部</t>
    </r>
    <phoneticPr fontId="6" type="noConversion"/>
  </si>
  <si>
    <r>
      <t xml:space="preserve">Reward
</t>
    </r>
    <r>
      <rPr>
        <sz val="13"/>
        <color theme="1"/>
        <rFont val="宋体"/>
        <family val="3"/>
        <charset val="134"/>
      </rPr>
      <t>加奖
（</t>
    </r>
    <r>
      <rPr>
        <sz val="13"/>
        <color theme="1"/>
        <rFont val="Times New Roman"/>
        <family val="1"/>
      </rPr>
      <t>BND</t>
    </r>
    <r>
      <rPr>
        <sz val="13"/>
        <color theme="1"/>
        <rFont val="宋体"/>
        <family val="3"/>
        <charset val="134"/>
      </rPr>
      <t>）</t>
    </r>
    <phoneticPr fontId="6" type="noConversion"/>
  </si>
  <si>
    <r>
      <t xml:space="preserve">Balance
</t>
    </r>
    <r>
      <rPr>
        <sz val="13"/>
        <color theme="1"/>
        <rFont val="宋体"/>
        <family val="3"/>
        <charset val="134"/>
      </rPr>
      <t>净考核
（</t>
    </r>
    <r>
      <rPr>
        <sz val="13"/>
        <color theme="1"/>
        <rFont val="Times New Roman"/>
        <family val="1"/>
      </rPr>
      <t>BND</t>
    </r>
    <r>
      <rPr>
        <sz val="13"/>
        <color theme="1"/>
        <rFont val="宋体"/>
        <family val="3"/>
        <charset val="134"/>
      </rPr>
      <t>）</t>
    </r>
    <phoneticPr fontId="6" type="noConversion"/>
  </si>
  <si>
    <r>
      <t xml:space="preserve">Total </t>
    </r>
    <r>
      <rPr>
        <sz val="13"/>
        <color theme="1"/>
        <rFont val="宋体"/>
        <family val="3"/>
        <charset val="134"/>
      </rPr>
      <t>合计（</t>
    </r>
    <r>
      <rPr>
        <sz val="13"/>
        <color theme="1"/>
        <rFont val="Times New Roman"/>
        <family val="1"/>
      </rPr>
      <t>BND</t>
    </r>
    <r>
      <rPr>
        <sz val="13"/>
        <color theme="1"/>
        <rFont val="宋体"/>
        <family val="3"/>
        <charset val="134"/>
      </rPr>
      <t>）</t>
    </r>
    <phoneticPr fontId="6" type="noConversion"/>
  </si>
  <si>
    <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phoneticPr fontId="6" type="noConversion"/>
  </si>
  <si>
    <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phoneticPr fontId="6" type="noConversion"/>
  </si>
  <si>
    <t>Scheduling &amp; Dispatch Dept.
计划调度部</t>
    <phoneticPr fontId="6" type="noConversion"/>
  </si>
  <si>
    <t>Electrical Operation Dept.
电气运行部</t>
    <phoneticPr fontId="6" type="noConversion"/>
  </si>
  <si>
    <t>Quality Analysis Dept.
质量检验部</t>
    <phoneticPr fontId="6" type="noConversion"/>
  </si>
  <si>
    <t>考核类别</t>
    <phoneticPr fontId="26" type="noConversion"/>
  </si>
  <si>
    <t>考核项目</t>
    <phoneticPr fontId="26" type="noConversion"/>
  </si>
  <si>
    <t>确保指标</t>
    <phoneticPr fontId="26" type="noConversion"/>
  </si>
  <si>
    <t>考核规则</t>
    <phoneticPr fontId="26" type="noConversion"/>
  </si>
  <si>
    <t>考核部门</t>
    <phoneticPr fontId="26" type="noConversion"/>
  </si>
  <si>
    <t>指标完成情况</t>
    <phoneticPr fontId="26" type="noConversion"/>
  </si>
  <si>
    <t>考核结果</t>
    <phoneticPr fontId="6" type="noConversion"/>
  </si>
  <si>
    <t>热电部月度绩效考核指标</t>
    <phoneticPr fontId="6" type="noConversion"/>
  </si>
  <si>
    <t>质检部月度绩效考核指标</t>
    <phoneticPr fontId="6" type="noConversion"/>
  </si>
  <si>
    <t>电气部月度绩效考核指标</t>
    <phoneticPr fontId="6" type="noConversion"/>
  </si>
  <si>
    <t>考核类别</t>
    <phoneticPr fontId="26" type="noConversion"/>
  </si>
  <si>
    <t>考核项目</t>
    <phoneticPr fontId="26" type="noConversion"/>
  </si>
  <si>
    <t>确保指标</t>
    <phoneticPr fontId="26" type="noConversion"/>
  </si>
  <si>
    <t>考核规则</t>
    <phoneticPr fontId="26" type="noConversion"/>
  </si>
  <si>
    <t>考核部门</t>
    <phoneticPr fontId="26" type="noConversion"/>
  </si>
  <si>
    <t>指标完成情况</t>
    <phoneticPr fontId="26" type="noConversion"/>
  </si>
  <si>
    <t>考核结果</t>
    <phoneticPr fontId="6" type="noConversion"/>
  </si>
  <si>
    <t>设备检修部月度绩效考核指标</t>
    <phoneticPr fontId="6" type="noConversion"/>
  </si>
  <si>
    <t>炼油一部月度绩效考核指标</t>
    <phoneticPr fontId="6" type="noConversion"/>
  </si>
  <si>
    <t>考核类别</t>
    <phoneticPr fontId="26" type="noConversion"/>
  </si>
  <si>
    <t>考核项目</t>
    <phoneticPr fontId="26" type="noConversion"/>
  </si>
  <si>
    <t>确保指标</t>
    <phoneticPr fontId="26" type="noConversion"/>
  </si>
  <si>
    <t>考核规则</t>
    <phoneticPr fontId="26" type="noConversion"/>
  </si>
  <si>
    <t>考核部门</t>
    <phoneticPr fontId="26" type="noConversion"/>
  </si>
  <si>
    <t>指标完成情况</t>
    <phoneticPr fontId="26" type="noConversion"/>
  </si>
  <si>
    <t>考核结果</t>
    <phoneticPr fontId="6" type="noConversion"/>
  </si>
  <si>
    <t>炼油二部月度绩效考核指标</t>
    <phoneticPr fontId="6" type="noConversion"/>
  </si>
  <si>
    <t>炼油三部月度绩效考核指标</t>
    <phoneticPr fontId="6" type="noConversion"/>
  </si>
  <si>
    <t>炼油四部月度绩效考核指标</t>
    <phoneticPr fontId="6" type="noConversion"/>
  </si>
  <si>
    <t>公用工程部月度绩效考核指标</t>
    <phoneticPr fontId="6" type="noConversion"/>
  </si>
  <si>
    <t>港储部月度绩效考核指标</t>
    <phoneticPr fontId="6" type="noConversion"/>
  </si>
  <si>
    <r>
      <t xml:space="preserve">Hengyi Industries Sdn Bhd  </t>
    </r>
    <r>
      <rPr>
        <b/>
        <sz val="12"/>
        <color theme="1"/>
        <rFont val="华文中宋"/>
        <family val="3"/>
        <charset val="134"/>
      </rPr>
      <t>恒逸实业（文莱）有限公司</t>
    </r>
    <phoneticPr fontId="6" type="noConversion"/>
  </si>
  <si>
    <t>No.</t>
    <phoneticPr fontId="6" type="noConversion"/>
  </si>
  <si>
    <r>
      <t xml:space="preserve">Department / </t>
    </r>
    <r>
      <rPr>
        <sz val="11"/>
        <color theme="1"/>
        <rFont val="宋体"/>
        <family val="3"/>
        <charset val="134"/>
      </rPr>
      <t>部门</t>
    </r>
    <phoneticPr fontId="6" type="noConversion"/>
  </si>
  <si>
    <r>
      <t>Reward/</t>
    </r>
    <r>
      <rPr>
        <sz val="11"/>
        <color theme="1"/>
        <rFont val="宋体"/>
        <family val="3"/>
        <charset val="134"/>
      </rPr>
      <t>加奖
（</t>
    </r>
    <r>
      <rPr>
        <sz val="11"/>
        <color theme="1"/>
        <rFont val="Times New Roman"/>
        <family val="1"/>
      </rPr>
      <t>BND</t>
    </r>
    <r>
      <rPr>
        <sz val="11"/>
        <color theme="1"/>
        <rFont val="宋体"/>
        <family val="3"/>
        <charset val="134"/>
      </rPr>
      <t>）</t>
    </r>
    <phoneticPr fontId="6" type="noConversion"/>
  </si>
  <si>
    <r>
      <t>Fine/</t>
    </r>
    <r>
      <rPr>
        <sz val="11"/>
        <color theme="1"/>
        <rFont val="宋体"/>
        <family val="3"/>
        <charset val="134"/>
      </rPr>
      <t>扣奖
（</t>
    </r>
    <r>
      <rPr>
        <sz val="11"/>
        <color theme="1"/>
        <rFont val="Times New Roman"/>
        <family val="1"/>
      </rPr>
      <t>BND</t>
    </r>
    <r>
      <rPr>
        <sz val="11"/>
        <color theme="1"/>
        <rFont val="宋体"/>
        <family val="3"/>
        <charset val="134"/>
      </rPr>
      <t>）</t>
    </r>
    <phoneticPr fontId="6" type="noConversion"/>
  </si>
  <si>
    <r>
      <t>Net/</t>
    </r>
    <r>
      <rPr>
        <sz val="11"/>
        <color theme="1"/>
        <rFont val="宋体"/>
        <family val="3"/>
        <charset val="134"/>
      </rPr>
      <t>净考核
（</t>
    </r>
    <r>
      <rPr>
        <sz val="11"/>
        <color theme="1"/>
        <rFont val="Times New Roman"/>
        <family val="1"/>
      </rPr>
      <t>BND</t>
    </r>
    <r>
      <rPr>
        <sz val="11"/>
        <color theme="1"/>
        <rFont val="宋体"/>
        <family val="3"/>
        <charset val="134"/>
      </rPr>
      <t>）</t>
    </r>
    <phoneticPr fontId="6" type="noConversion"/>
  </si>
  <si>
    <r>
      <t>CEO's Office /</t>
    </r>
    <r>
      <rPr>
        <sz val="9"/>
        <color theme="1"/>
        <rFont val="宋体"/>
        <family val="3"/>
        <charset val="134"/>
      </rPr>
      <t>总经理办公室</t>
    </r>
    <phoneticPr fontId="6" type="noConversion"/>
  </si>
  <si>
    <r>
      <t>HR Dept. /</t>
    </r>
    <r>
      <rPr>
        <sz val="9"/>
        <color theme="1"/>
        <rFont val="宋体"/>
        <family val="3"/>
        <charset val="134"/>
      </rPr>
      <t>人力资源部</t>
    </r>
    <phoneticPr fontId="6" type="noConversion"/>
  </si>
  <si>
    <r>
      <t>Finance Dept./</t>
    </r>
    <r>
      <rPr>
        <sz val="9"/>
        <color theme="1"/>
        <rFont val="宋体"/>
        <family val="3"/>
        <charset val="134"/>
      </rPr>
      <t>财务管理部</t>
    </r>
    <phoneticPr fontId="6" type="noConversion"/>
  </si>
  <si>
    <r>
      <t>Commercial Dept./</t>
    </r>
    <r>
      <rPr>
        <sz val="9"/>
        <color theme="1"/>
        <rFont val="宋体"/>
        <family val="3"/>
        <charset val="134"/>
      </rPr>
      <t>商务部</t>
    </r>
    <phoneticPr fontId="6" type="noConversion"/>
  </si>
  <si>
    <r>
      <t>Materials Supplies Dept./</t>
    </r>
    <r>
      <rPr>
        <sz val="9"/>
        <color theme="1"/>
        <rFont val="宋体"/>
        <family val="3"/>
        <charset val="134"/>
      </rPr>
      <t>物资装备部</t>
    </r>
    <phoneticPr fontId="6" type="noConversion"/>
  </si>
  <si>
    <r>
      <t>Scheduling &amp; Dispatch Dept./</t>
    </r>
    <r>
      <rPr>
        <sz val="9"/>
        <color theme="1"/>
        <rFont val="宋体"/>
        <family val="3"/>
        <charset val="134"/>
      </rPr>
      <t>计划调度部</t>
    </r>
    <phoneticPr fontId="6" type="noConversion"/>
  </si>
  <si>
    <r>
      <t>Equipment Management Dept./</t>
    </r>
    <r>
      <rPr>
        <sz val="9"/>
        <color theme="1"/>
        <rFont val="宋体"/>
        <family val="3"/>
        <charset val="134"/>
      </rPr>
      <t>机械动力部</t>
    </r>
    <phoneticPr fontId="6" type="noConversion"/>
  </si>
  <si>
    <r>
      <t>HSE Dept./HSE</t>
    </r>
    <r>
      <rPr>
        <sz val="9"/>
        <color theme="1"/>
        <rFont val="宋体"/>
        <family val="3"/>
        <charset val="134"/>
      </rPr>
      <t>管理部</t>
    </r>
    <phoneticPr fontId="6" type="noConversion"/>
  </si>
  <si>
    <r>
      <t>IT Dept./</t>
    </r>
    <r>
      <rPr>
        <sz val="9"/>
        <color theme="1"/>
        <rFont val="宋体"/>
        <family val="3"/>
        <charset val="134"/>
      </rPr>
      <t>信息管理部</t>
    </r>
    <phoneticPr fontId="6" type="noConversion"/>
  </si>
  <si>
    <r>
      <t xml:space="preserve">No.1 Refinery Dept.
</t>
    </r>
    <r>
      <rPr>
        <sz val="9"/>
        <color theme="1"/>
        <rFont val="宋体"/>
        <family val="3"/>
        <charset val="134"/>
      </rPr>
      <t>炼油一部</t>
    </r>
    <phoneticPr fontId="6" type="noConversion"/>
  </si>
  <si>
    <r>
      <t>Professional /</t>
    </r>
    <r>
      <rPr>
        <sz val="9"/>
        <color theme="1"/>
        <rFont val="宋体"/>
        <family val="3"/>
        <charset val="134"/>
      </rPr>
      <t>专业考核</t>
    </r>
    <phoneticPr fontId="6" type="noConversion"/>
  </si>
  <si>
    <r>
      <t xml:space="preserve">Index / </t>
    </r>
    <r>
      <rPr>
        <sz val="9"/>
        <color theme="1"/>
        <rFont val="宋体"/>
        <family val="3"/>
        <charset val="134"/>
      </rPr>
      <t>指标考核</t>
    </r>
    <phoneticPr fontId="6" type="noConversion"/>
  </si>
  <si>
    <r>
      <t xml:space="preserve">No.2 Refinery Dept.
</t>
    </r>
    <r>
      <rPr>
        <sz val="9"/>
        <color theme="1"/>
        <rFont val="宋体"/>
        <family val="3"/>
        <charset val="134"/>
      </rPr>
      <t>炼油二部</t>
    </r>
    <phoneticPr fontId="6" type="noConversion"/>
  </si>
  <si>
    <r>
      <t xml:space="preserve">No.3 Refinery Dept.
</t>
    </r>
    <r>
      <rPr>
        <sz val="9"/>
        <color theme="1"/>
        <rFont val="宋体"/>
        <family val="3"/>
        <charset val="134"/>
      </rPr>
      <t>炼油三部</t>
    </r>
    <phoneticPr fontId="6" type="noConversion"/>
  </si>
  <si>
    <r>
      <t xml:space="preserve">No.4 Refinery Dept.
</t>
    </r>
    <r>
      <rPr>
        <sz val="9"/>
        <color theme="1"/>
        <rFont val="宋体"/>
        <family val="3"/>
        <charset val="134"/>
      </rPr>
      <t>炼油四部</t>
    </r>
    <phoneticPr fontId="6" type="noConversion"/>
  </si>
  <si>
    <r>
      <t xml:space="preserve">Power Dept.
</t>
    </r>
    <r>
      <rPr>
        <sz val="9"/>
        <color theme="1"/>
        <rFont val="宋体"/>
        <family val="3"/>
        <charset val="134"/>
      </rPr>
      <t>热电部</t>
    </r>
    <phoneticPr fontId="6" type="noConversion"/>
  </si>
  <si>
    <r>
      <t xml:space="preserve">Port and Storage Dept.
</t>
    </r>
    <r>
      <rPr>
        <sz val="9"/>
        <color theme="1"/>
        <rFont val="宋体"/>
        <family val="3"/>
        <charset val="134"/>
      </rPr>
      <t>港务储运部</t>
    </r>
    <phoneticPr fontId="6" type="noConversion"/>
  </si>
  <si>
    <r>
      <t xml:space="preserve">Utilities Dept.
</t>
    </r>
    <r>
      <rPr>
        <sz val="9"/>
        <color theme="1"/>
        <rFont val="宋体"/>
        <family val="3"/>
        <charset val="134"/>
      </rPr>
      <t>公用工程部</t>
    </r>
    <phoneticPr fontId="6" type="noConversion"/>
  </si>
  <si>
    <r>
      <t xml:space="preserve">Quality Analysis Dept.
</t>
    </r>
    <r>
      <rPr>
        <sz val="9"/>
        <color theme="1"/>
        <rFont val="宋体"/>
        <family val="3"/>
        <charset val="134"/>
      </rPr>
      <t>质量检验部</t>
    </r>
    <phoneticPr fontId="6" type="noConversion"/>
  </si>
  <si>
    <r>
      <t>Electrical Operation Dept.</t>
    </r>
    <r>
      <rPr>
        <sz val="9"/>
        <color theme="1"/>
        <rFont val="宋体"/>
        <family val="3"/>
        <charset val="134"/>
      </rPr>
      <t xml:space="preserve">
电气运行部</t>
    </r>
    <phoneticPr fontId="6" type="noConversion"/>
  </si>
  <si>
    <r>
      <t xml:space="preserve">Instrument Control Dept.
</t>
    </r>
    <r>
      <rPr>
        <sz val="9"/>
        <color theme="1"/>
        <rFont val="宋体"/>
        <family val="3"/>
        <charset val="134"/>
      </rPr>
      <t>仪表控制部</t>
    </r>
    <phoneticPr fontId="6" type="noConversion"/>
  </si>
  <si>
    <r>
      <t xml:space="preserve">Equipment Maintenance Dept.
</t>
    </r>
    <r>
      <rPr>
        <sz val="9"/>
        <color theme="1"/>
        <rFont val="宋体"/>
        <family val="3"/>
        <charset val="134"/>
      </rPr>
      <t>设备检修部</t>
    </r>
    <phoneticPr fontId="6" type="noConversion"/>
  </si>
  <si>
    <r>
      <t xml:space="preserve">Total </t>
    </r>
    <r>
      <rPr>
        <sz val="9"/>
        <color theme="1"/>
        <rFont val="宋体"/>
        <family val="3"/>
        <charset val="134"/>
      </rPr>
      <t>合计（</t>
    </r>
    <r>
      <rPr>
        <sz val="9"/>
        <color theme="1"/>
        <rFont val="Times New Roman"/>
        <family val="1"/>
      </rPr>
      <t>BND</t>
    </r>
    <r>
      <rPr>
        <sz val="9"/>
        <color theme="1"/>
        <rFont val="宋体"/>
        <family val="3"/>
        <charset val="134"/>
      </rPr>
      <t>）</t>
    </r>
    <phoneticPr fontId="6" type="noConversion"/>
  </si>
  <si>
    <r>
      <rPr>
        <sz val="9"/>
        <rFont val="宋体"/>
        <family val="3"/>
        <charset val="134"/>
      </rPr>
      <t>计调部</t>
    </r>
    <phoneticPr fontId="6" type="noConversion"/>
  </si>
  <si>
    <r>
      <rPr>
        <sz val="9"/>
        <rFont val="宋体"/>
        <family val="3"/>
        <charset val="134"/>
      </rPr>
      <t>生产平稳率</t>
    </r>
    <phoneticPr fontId="6" type="noConversion"/>
  </si>
  <si>
    <r>
      <rPr>
        <sz val="9"/>
        <rFont val="宋体"/>
        <family val="3"/>
        <charset val="134"/>
      </rPr>
      <t>一级工艺指标</t>
    </r>
    <phoneticPr fontId="26" type="noConversion"/>
  </si>
  <si>
    <r>
      <rPr>
        <sz val="9"/>
        <rFont val="宋体"/>
        <family val="3"/>
        <charset val="134"/>
      </rPr>
      <t>仪表自控率</t>
    </r>
    <phoneticPr fontId="6" type="noConversion"/>
  </si>
  <si>
    <r>
      <rPr>
        <sz val="9"/>
        <rFont val="宋体"/>
        <family val="3"/>
        <charset val="134"/>
      </rPr>
      <t>馏出口合格率</t>
    </r>
    <phoneticPr fontId="26" type="noConversion"/>
  </si>
  <si>
    <r>
      <rPr>
        <sz val="9"/>
        <rFont val="宋体"/>
        <family val="3"/>
        <charset val="134"/>
      </rPr>
      <t>采样及时率</t>
    </r>
    <phoneticPr fontId="6" type="noConversion"/>
  </si>
  <si>
    <r>
      <rPr>
        <sz val="9"/>
        <rFont val="宋体"/>
        <family val="3"/>
        <charset val="134"/>
      </rPr>
      <t>质检部</t>
    </r>
    <phoneticPr fontId="6" type="noConversion"/>
  </si>
  <si>
    <r>
      <rPr>
        <sz val="9"/>
        <rFont val="宋体"/>
        <family val="3"/>
        <charset val="134"/>
      </rPr>
      <t>采样准确率</t>
    </r>
    <phoneticPr fontId="6" type="noConversion"/>
  </si>
  <si>
    <r>
      <t>HSE</t>
    </r>
    <r>
      <rPr>
        <sz val="9"/>
        <rFont val="宋体"/>
        <family val="3"/>
        <charset val="134"/>
      </rPr>
      <t>指标</t>
    </r>
  </si>
  <si>
    <r>
      <t>HSE</t>
    </r>
    <r>
      <rPr>
        <sz val="9"/>
        <rFont val="宋体"/>
        <family val="3"/>
        <charset val="134"/>
      </rPr>
      <t>部</t>
    </r>
  </si>
  <si>
    <r>
      <rPr>
        <sz val="9"/>
        <rFont val="宋体"/>
        <family val="3"/>
        <charset val="134"/>
      </rPr>
      <t>机动专业考核</t>
    </r>
    <phoneticPr fontId="26" type="noConversion"/>
  </si>
  <si>
    <r>
      <rPr>
        <sz val="9"/>
        <rFont val="宋体"/>
        <family val="3"/>
        <charset val="134"/>
      </rPr>
      <t>机动部</t>
    </r>
    <phoneticPr fontId="26" type="noConversion"/>
  </si>
  <si>
    <r>
      <rPr>
        <sz val="9"/>
        <rFont val="宋体"/>
        <family val="3"/>
        <charset val="134"/>
      </rPr>
      <t>专业考核</t>
    </r>
    <phoneticPr fontId="26" type="noConversion"/>
  </si>
  <si>
    <r>
      <rPr>
        <sz val="9"/>
        <rFont val="宋体"/>
        <family val="3"/>
        <charset val="134"/>
      </rPr>
      <t>相关职能部门</t>
    </r>
    <phoneticPr fontId="26" type="noConversion"/>
  </si>
  <si>
    <r>
      <rPr>
        <sz val="9"/>
        <rFont val="宋体"/>
        <family val="3"/>
        <charset val="134"/>
      </rPr>
      <t>约束指标考核</t>
    </r>
    <phoneticPr fontId="26" type="noConversion"/>
  </si>
  <si>
    <r>
      <rPr>
        <sz val="9"/>
        <rFont val="宋体"/>
        <family val="3"/>
        <charset val="134"/>
      </rPr>
      <t>非计划停车</t>
    </r>
    <phoneticPr fontId="6" type="noConversion"/>
  </si>
  <si>
    <r>
      <rPr>
        <sz val="9"/>
        <rFont val="宋体"/>
        <family val="3"/>
        <charset val="134"/>
      </rPr>
      <t>常减压联合</t>
    </r>
    <phoneticPr fontId="6" type="noConversion"/>
  </si>
  <si>
    <r>
      <rPr>
        <sz val="9"/>
        <rFont val="宋体"/>
        <family val="3"/>
        <charset val="134"/>
      </rPr>
      <t>≥</t>
    </r>
    <r>
      <rPr>
        <sz val="9"/>
        <rFont val="Times New Roman"/>
        <family val="1"/>
      </rPr>
      <t>98</t>
    </r>
    <phoneticPr fontId="6" type="noConversion"/>
  </si>
  <si>
    <r>
      <rPr>
        <sz val="9"/>
        <rFont val="宋体"/>
        <family val="3"/>
        <charset val="134"/>
      </rPr>
      <t>＞</t>
    </r>
    <r>
      <rPr>
        <sz val="9"/>
        <rFont val="Times New Roman"/>
        <family val="1"/>
      </rPr>
      <t>98%</t>
    </r>
    <r>
      <rPr>
        <sz val="9"/>
        <rFont val="宋体"/>
        <family val="3"/>
        <charset val="134"/>
      </rPr>
      <t>，加</t>
    </r>
    <r>
      <rPr>
        <sz val="9"/>
        <rFont val="Times New Roman"/>
        <family val="1"/>
      </rPr>
      <t>100</t>
    </r>
    <r>
      <rPr>
        <sz val="9"/>
        <rFont val="宋体"/>
        <family val="3"/>
        <charset val="134"/>
      </rPr>
      <t>文；</t>
    </r>
    <r>
      <rPr>
        <sz val="9"/>
        <rFont val="Times New Roman"/>
        <family val="1"/>
      </rPr>
      <t>97-98%</t>
    </r>
    <r>
      <rPr>
        <sz val="9"/>
        <rFont val="宋体"/>
        <family val="3"/>
        <charset val="134"/>
      </rPr>
      <t>，加</t>
    </r>
    <r>
      <rPr>
        <sz val="9"/>
        <rFont val="Times New Roman"/>
        <family val="1"/>
      </rPr>
      <t>50</t>
    </r>
    <r>
      <rPr>
        <sz val="9"/>
        <rFont val="宋体"/>
        <family val="3"/>
        <charset val="134"/>
      </rPr>
      <t>文；</t>
    </r>
    <r>
      <rPr>
        <sz val="9"/>
        <rFont val="Times New Roman"/>
        <family val="1"/>
      </rPr>
      <t>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6" type="noConversion"/>
  </si>
  <si>
    <r>
      <rPr>
        <sz val="9"/>
        <rFont val="宋体"/>
        <family val="3"/>
        <charset val="134"/>
      </rPr>
      <t>一级工艺控制指标每超标一次，扣</t>
    </r>
    <r>
      <rPr>
        <sz val="9"/>
        <rFont val="Times New Roman"/>
        <family val="1"/>
      </rPr>
      <t>20</t>
    </r>
    <r>
      <rPr>
        <sz val="9"/>
        <rFont val="宋体"/>
        <family val="3"/>
        <charset val="134"/>
      </rPr>
      <t>文。</t>
    </r>
    <phoneticPr fontId="6" type="noConversion"/>
  </si>
  <si>
    <r>
      <rPr>
        <sz val="9"/>
        <rFont val="宋体"/>
        <family val="3"/>
        <charset val="134"/>
      </rPr>
      <t>≥</t>
    </r>
    <r>
      <rPr>
        <sz val="9"/>
        <rFont val="Times New Roman"/>
        <family val="1"/>
      </rPr>
      <t>97</t>
    </r>
    <phoneticPr fontId="6" type="noConversion"/>
  </si>
  <si>
    <r>
      <rPr>
        <sz val="9"/>
        <rFont val="宋体"/>
        <family val="3"/>
        <charset val="134"/>
      </rPr>
      <t>≥</t>
    </r>
    <r>
      <rPr>
        <sz val="9"/>
        <rFont val="Times New Roman"/>
        <family val="1"/>
      </rPr>
      <t>95</t>
    </r>
    <phoneticPr fontId="6" type="noConversion"/>
  </si>
  <si>
    <r>
      <rPr>
        <sz val="9"/>
        <rFont val="宋体"/>
        <family val="3"/>
        <charset val="134"/>
      </rPr>
      <t>每发生一次采样不及时，扣</t>
    </r>
    <r>
      <rPr>
        <sz val="9"/>
        <rFont val="Times New Roman"/>
        <family val="1"/>
      </rPr>
      <t>10</t>
    </r>
    <r>
      <rPr>
        <sz val="9"/>
        <rFont val="宋体"/>
        <family val="3"/>
        <charset val="134"/>
      </rPr>
      <t>文。</t>
    </r>
    <phoneticPr fontId="6" type="noConversion"/>
  </si>
  <si>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</si>
  <si>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一个样点不合格，扣</t>
    </r>
    <r>
      <rPr>
        <sz val="9"/>
        <rFont val="Times New Roman"/>
        <family val="1"/>
      </rPr>
      <t>20</t>
    </r>
    <r>
      <rPr>
        <sz val="9"/>
        <rFont val="宋体"/>
        <family val="3"/>
        <charset val="134"/>
      </rPr>
      <t>文。</t>
    </r>
    <phoneticPr fontId="6"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</si>
  <si>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</si>
  <si>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t>
    </r>
    <r>
      <rPr>
        <sz val="9"/>
        <rFont val="Times New Roman"/>
        <family val="1"/>
      </rPr>
      <t>95</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</si>
  <si>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</si>
  <si>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rPr>
        <sz val="9"/>
        <rFont val="宋体"/>
        <family val="3"/>
        <charset val="134"/>
      </rPr>
      <t>设备完好率</t>
    </r>
    <r>
      <rPr>
        <sz val="9"/>
        <rFont val="Times New Roman"/>
        <family val="1"/>
      </rPr>
      <t xml:space="preserve">(%) </t>
    </r>
    <phoneticPr fontId="6" type="noConversion"/>
  </si>
  <si>
    <r>
      <rPr>
        <sz val="9"/>
        <rFont val="宋体"/>
        <family val="3"/>
        <charset val="134"/>
      </rPr>
      <t>静密封泄漏率</t>
    </r>
    <r>
      <rPr>
        <sz val="9"/>
        <rFont val="Times New Roman"/>
        <family val="1"/>
      </rPr>
      <t xml:space="preserve">(‰) </t>
    </r>
    <phoneticPr fontId="6" type="noConversion"/>
  </si>
  <si>
    <r>
      <rPr>
        <sz val="9"/>
        <rFont val="宋体"/>
        <family val="3"/>
        <charset val="134"/>
      </rPr>
      <t>≤</t>
    </r>
    <r>
      <rPr>
        <sz val="9"/>
        <rFont val="Times New Roman"/>
        <family val="1"/>
      </rPr>
      <t>0.5</t>
    </r>
    <phoneticPr fontId="6"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</si>
  <si>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phoneticPr fontId="6" type="noConversion"/>
  </si>
  <si>
    <r>
      <rPr>
        <sz val="9"/>
        <rFont val="宋体"/>
        <family val="3"/>
        <charset val="134"/>
      </rPr>
      <t>≥</t>
    </r>
    <r>
      <rPr>
        <sz val="9"/>
        <rFont val="Times New Roman"/>
        <family val="1"/>
      </rPr>
      <t>90</t>
    </r>
    <phoneticPr fontId="6" type="noConversion"/>
  </si>
  <si>
    <r>
      <rPr>
        <sz val="9"/>
        <rFont val="宋体"/>
        <family val="3"/>
        <charset val="134"/>
      </rPr>
      <t>机械密封寿命（</t>
    </r>
    <r>
      <rPr>
        <sz val="9"/>
        <rFont val="Times New Roman"/>
        <family val="1"/>
      </rPr>
      <t>h</t>
    </r>
    <r>
      <rPr>
        <sz val="9"/>
        <rFont val="宋体"/>
        <family val="3"/>
        <charset val="134"/>
      </rPr>
      <t>）</t>
    </r>
    <phoneticPr fontId="6" type="noConversion"/>
  </si>
  <si>
    <r>
      <rPr>
        <sz val="9"/>
        <rFont val="宋体"/>
        <family val="3"/>
        <charset val="134"/>
      </rPr>
      <t>≥</t>
    </r>
    <r>
      <rPr>
        <sz val="9"/>
        <rFont val="Times New Roman"/>
        <family val="1"/>
      </rPr>
      <t>25000</t>
    </r>
    <phoneticPr fontId="6" type="noConversion"/>
  </si>
  <si>
    <r>
      <rPr>
        <sz val="9"/>
        <rFont val="宋体"/>
        <family val="3"/>
        <charset val="134"/>
      </rPr>
      <t>滚动轴承寿命（</t>
    </r>
    <r>
      <rPr>
        <sz val="9"/>
        <rFont val="Times New Roman"/>
        <family val="1"/>
      </rPr>
      <t>h</t>
    </r>
    <r>
      <rPr>
        <sz val="9"/>
        <rFont val="宋体"/>
        <family val="3"/>
        <charset val="134"/>
      </rPr>
      <t>）</t>
    </r>
    <phoneticPr fontId="6" type="noConversion"/>
  </si>
  <si>
    <r>
      <rPr>
        <sz val="9"/>
        <rFont val="宋体"/>
        <family val="3"/>
        <charset val="134"/>
      </rPr>
      <t>参照《绩效考核暂行办法》附件</t>
    </r>
    <r>
      <rPr>
        <sz val="9"/>
        <rFont val="Times New Roman"/>
        <family val="1"/>
      </rPr>
      <t>1</t>
    </r>
    <r>
      <rPr>
        <sz val="9"/>
        <rFont val="宋体"/>
        <family val="3"/>
        <charset val="134"/>
      </rPr>
      <t>：专业管理考核细则</t>
    </r>
    <phoneticPr fontId="6" type="noConversion"/>
  </si>
  <si>
    <r>
      <rPr>
        <sz val="9"/>
        <rFont val="宋体"/>
        <family val="3"/>
        <charset val="134"/>
      </rPr>
      <t>参照《绩效考核暂行办法》附件</t>
    </r>
    <r>
      <rPr>
        <sz val="9"/>
        <rFont val="Times New Roman"/>
        <family val="1"/>
      </rPr>
      <t>2</t>
    </r>
    <r>
      <rPr>
        <sz val="9"/>
        <rFont val="宋体"/>
        <family val="3"/>
        <charset val="134"/>
      </rPr>
      <t>：专项工作考核细则</t>
    </r>
    <phoneticPr fontId="6" type="noConversion"/>
  </si>
  <si>
    <r>
      <rPr>
        <sz val="9"/>
        <rFont val="宋体"/>
        <family val="3"/>
        <charset val="134"/>
      </rPr>
      <t>参照《绩效考核暂行办法》附件</t>
    </r>
    <r>
      <rPr>
        <sz val="9"/>
        <rFont val="Times New Roman"/>
        <family val="1"/>
      </rPr>
      <t>3</t>
    </r>
    <r>
      <rPr>
        <sz val="9"/>
        <rFont val="宋体"/>
        <family val="3"/>
        <charset val="134"/>
      </rPr>
      <t>：非计划停工考核细则</t>
    </r>
    <phoneticPr fontId="6" type="noConversion"/>
  </si>
  <si>
    <r>
      <rPr>
        <sz val="9"/>
        <rFont val="宋体"/>
        <family val="3"/>
        <charset val="134"/>
      </rPr>
      <t>常减压联合</t>
    </r>
    <r>
      <rPr>
        <sz val="9"/>
        <rFont val="Times New Roman"/>
        <family val="1"/>
      </rPr>
      <t>(%)</t>
    </r>
    <phoneticPr fontId="6" type="noConversion"/>
  </si>
  <si>
    <r>
      <rPr>
        <sz val="9"/>
        <rFont val="宋体"/>
        <family val="3"/>
        <charset val="134"/>
      </rPr>
      <t>常减压装置采样及时率</t>
    </r>
    <r>
      <rPr>
        <sz val="9"/>
        <rFont val="Times New Roman"/>
        <family val="1"/>
      </rPr>
      <t xml:space="preserve">(%) </t>
    </r>
    <phoneticPr fontId="6" type="noConversion"/>
  </si>
  <si>
    <r>
      <rPr>
        <sz val="9"/>
        <rFont val="宋体"/>
        <family val="3"/>
        <charset val="134"/>
      </rPr>
      <t>产品精制装置采样及时率</t>
    </r>
    <r>
      <rPr>
        <sz val="9"/>
        <rFont val="Times New Roman"/>
        <family val="1"/>
      </rPr>
      <t xml:space="preserve">(%) </t>
    </r>
    <phoneticPr fontId="6" type="noConversion"/>
  </si>
  <si>
    <r>
      <rPr>
        <sz val="9"/>
        <rFont val="宋体"/>
        <family val="3"/>
        <charset val="134"/>
      </rPr>
      <t>轻烃回收装置采样及时</t>
    </r>
    <r>
      <rPr>
        <sz val="9"/>
        <rFont val="Times New Roman"/>
        <family val="1"/>
      </rPr>
      <t xml:space="preserve">(%) </t>
    </r>
    <phoneticPr fontId="6" type="noConversion"/>
  </si>
  <si>
    <r>
      <rPr>
        <sz val="9"/>
        <rFont val="宋体"/>
        <family val="3"/>
        <charset val="134"/>
      </rPr>
      <t>常减压装置采样准确率</t>
    </r>
    <r>
      <rPr>
        <sz val="9"/>
        <rFont val="Times New Roman"/>
        <family val="1"/>
      </rPr>
      <t xml:space="preserve">(%) </t>
    </r>
    <phoneticPr fontId="6" type="noConversion"/>
  </si>
  <si>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phoneticPr fontId="6" type="noConversion"/>
  </si>
  <si>
    <r>
      <rPr>
        <sz val="9"/>
        <rFont val="宋体"/>
        <family val="3"/>
        <charset val="134"/>
      </rPr>
      <t>产品精制装置采样准确率</t>
    </r>
    <r>
      <rPr>
        <sz val="9"/>
        <rFont val="Times New Roman"/>
        <family val="1"/>
      </rPr>
      <t xml:space="preserve">(%) </t>
    </r>
    <phoneticPr fontId="6" type="noConversion"/>
  </si>
  <si>
    <r>
      <rPr>
        <sz val="9"/>
        <rFont val="宋体"/>
        <family val="3"/>
        <charset val="134"/>
      </rPr>
      <t>轻烃回收装置采样准确率</t>
    </r>
    <r>
      <rPr>
        <sz val="9"/>
        <rFont val="Times New Roman"/>
        <family val="1"/>
      </rPr>
      <t xml:space="preserve">(%) </t>
    </r>
    <phoneticPr fontId="6" type="noConversion"/>
  </si>
  <si>
    <r>
      <rPr>
        <sz val="9"/>
        <rFont val="宋体"/>
        <family val="3"/>
        <charset val="134"/>
      </rPr>
      <t>计调部</t>
    </r>
    <phoneticPr fontId="26"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</si>
  <si>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</si>
  <si>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</si>
  <si>
    <r>
      <rPr>
        <sz val="9"/>
        <rFont val="宋体"/>
        <family val="3"/>
        <charset val="134"/>
      </rPr>
      <t>设备完好率</t>
    </r>
    <r>
      <rPr>
        <sz val="9"/>
        <rFont val="Times New Roman"/>
        <family val="1"/>
      </rPr>
      <t>(%)</t>
    </r>
    <phoneticPr fontId="6" type="noConversion"/>
  </si>
  <si>
    <r>
      <rPr>
        <sz val="9"/>
        <rFont val="宋体"/>
        <family val="3"/>
        <charset val="134"/>
      </rPr>
      <t>静密封泄漏率</t>
    </r>
    <r>
      <rPr>
        <sz val="9"/>
        <rFont val="Times New Roman"/>
        <family val="1"/>
      </rPr>
      <t>(‰)</t>
    </r>
    <phoneticPr fontId="6"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</si>
  <si>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t>
    </r>
    <phoneticPr fontId="6" type="noConversion"/>
  </si>
  <si>
    <r>
      <rPr>
        <sz val="9"/>
        <rFont val="宋体"/>
        <family val="3"/>
        <charset val="134"/>
      </rPr>
      <t>每次扣</t>
    </r>
    <r>
      <rPr>
        <sz val="9"/>
        <rFont val="Times New Roman"/>
        <family val="1"/>
      </rPr>
      <t>50</t>
    </r>
    <r>
      <rPr>
        <sz val="9"/>
        <rFont val="宋体"/>
        <family val="3"/>
        <charset val="134"/>
      </rPr>
      <t>文。</t>
    </r>
    <phoneticPr fontId="6" type="noConversion"/>
  </si>
  <si>
    <r>
      <rPr>
        <sz val="9"/>
        <rFont val="宋体"/>
        <family val="3"/>
        <charset val="134"/>
      </rPr>
      <t>连续重整装置采样及时率</t>
    </r>
    <r>
      <rPr>
        <sz val="9"/>
        <rFont val="Times New Roman"/>
        <family val="1"/>
      </rPr>
      <t>(%)</t>
    </r>
    <phoneticPr fontId="6" type="noConversion"/>
  </si>
  <si>
    <r>
      <rPr>
        <sz val="9"/>
        <rFont val="宋体"/>
        <family val="3"/>
        <charset val="134"/>
      </rPr>
      <t>芳烃联合装置采样及时率</t>
    </r>
    <r>
      <rPr>
        <sz val="9"/>
        <rFont val="Times New Roman"/>
        <family val="1"/>
      </rPr>
      <t>(%)</t>
    </r>
    <phoneticPr fontId="6" type="noConversion"/>
  </si>
  <si>
    <r>
      <rPr>
        <sz val="9"/>
        <rFont val="宋体"/>
        <family val="3"/>
        <charset val="134"/>
      </rPr>
      <t>轻石异构化装置采样及时率</t>
    </r>
    <r>
      <rPr>
        <sz val="9"/>
        <rFont val="Times New Roman"/>
        <family val="1"/>
      </rPr>
      <t>(%)</t>
    </r>
    <phoneticPr fontId="6" type="noConversion"/>
  </si>
  <si>
    <r>
      <t>PSA</t>
    </r>
    <r>
      <rPr>
        <sz val="9"/>
        <rFont val="宋体"/>
        <family val="3"/>
        <charset val="134"/>
      </rPr>
      <t>装置采样及时率</t>
    </r>
    <r>
      <rPr>
        <sz val="9"/>
        <rFont val="Times New Roman"/>
        <family val="1"/>
      </rPr>
      <t>(%)</t>
    </r>
    <phoneticPr fontId="6" type="noConversion"/>
  </si>
  <si>
    <r>
      <rPr>
        <sz val="9"/>
        <rFont val="宋体"/>
        <family val="3"/>
        <charset val="134"/>
      </rPr>
      <t>连续重整装置采样准确率</t>
    </r>
    <r>
      <rPr>
        <sz val="9"/>
        <rFont val="Times New Roman"/>
        <family val="1"/>
      </rPr>
      <t>(%)</t>
    </r>
    <phoneticPr fontId="6" type="noConversion"/>
  </si>
  <si>
    <r>
      <rPr>
        <sz val="9"/>
        <rFont val="宋体"/>
        <family val="3"/>
        <charset val="134"/>
      </rPr>
      <t>芳烃联合装置采样准确率</t>
    </r>
    <r>
      <rPr>
        <sz val="9"/>
        <rFont val="Times New Roman"/>
        <family val="1"/>
      </rPr>
      <t>(%)</t>
    </r>
    <phoneticPr fontId="6" type="noConversion"/>
  </si>
  <si>
    <r>
      <rPr>
        <sz val="9"/>
        <rFont val="宋体"/>
        <family val="3"/>
        <charset val="134"/>
      </rPr>
      <t>轻石异构化装置采样准确率</t>
    </r>
    <r>
      <rPr>
        <sz val="9"/>
        <rFont val="Times New Roman"/>
        <family val="1"/>
      </rPr>
      <t>(%)</t>
    </r>
    <phoneticPr fontId="6" type="noConversion"/>
  </si>
  <si>
    <r>
      <rPr>
        <sz val="9"/>
        <rFont val="宋体"/>
        <family val="3"/>
        <charset val="134"/>
      </rPr>
      <t>灵活焦化（</t>
    </r>
    <r>
      <rPr>
        <sz val="9"/>
        <rFont val="Times New Roman"/>
        <family val="1"/>
      </rPr>
      <t>%</t>
    </r>
    <r>
      <rPr>
        <sz val="9"/>
        <rFont val="宋体"/>
        <family val="3"/>
        <charset val="134"/>
      </rPr>
      <t>）</t>
    </r>
    <phoneticPr fontId="6" type="noConversion"/>
  </si>
  <si>
    <r>
      <rPr>
        <sz val="9"/>
        <rFont val="宋体"/>
        <family val="3"/>
        <charset val="134"/>
      </rPr>
      <t>一级工艺指标</t>
    </r>
    <phoneticPr fontId="6" type="noConversion"/>
  </si>
  <si>
    <r>
      <rPr>
        <sz val="9"/>
        <rFont val="宋体"/>
        <family val="3"/>
        <charset val="134"/>
      </rPr>
      <t>灵活焦化</t>
    </r>
    <phoneticPr fontId="6" type="noConversion"/>
  </si>
  <si>
    <r>
      <rPr>
        <sz val="9"/>
        <rFont val="宋体"/>
        <family val="3"/>
        <charset val="134"/>
      </rPr>
      <t>灵活焦化装置采样及时率</t>
    </r>
    <r>
      <rPr>
        <sz val="9"/>
        <rFont val="Times New Roman"/>
        <family val="1"/>
      </rPr>
      <t>(%)</t>
    </r>
    <phoneticPr fontId="6" type="noConversion"/>
  </si>
  <si>
    <r>
      <rPr>
        <sz val="9"/>
        <rFont val="宋体"/>
        <family val="3"/>
        <charset val="134"/>
      </rPr>
      <t>硫磺装置采样及时率</t>
    </r>
    <r>
      <rPr>
        <sz val="9"/>
        <rFont val="Times New Roman"/>
        <family val="1"/>
      </rPr>
      <t>(%)</t>
    </r>
    <phoneticPr fontId="6" type="noConversion"/>
  </si>
  <si>
    <r>
      <rPr>
        <sz val="9"/>
        <rFont val="宋体"/>
        <family val="3"/>
        <charset val="134"/>
      </rPr>
      <t>溶剂再生装置采样及时率</t>
    </r>
    <r>
      <rPr>
        <sz val="9"/>
        <rFont val="Times New Roman"/>
        <family val="1"/>
      </rPr>
      <t>(%)</t>
    </r>
    <phoneticPr fontId="6" type="noConversion"/>
  </si>
  <si>
    <r>
      <rPr>
        <sz val="9"/>
        <rFont val="宋体"/>
        <family val="3"/>
        <charset val="134"/>
      </rPr>
      <t>酸性水汽提装置采样及时率</t>
    </r>
    <r>
      <rPr>
        <sz val="9"/>
        <rFont val="Times New Roman"/>
        <family val="1"/>
      </rPr>
      <t>(%)</t>
    </r>
    <phoneticPr fontId="6" type="noConversion"/>
  </si>
  <si>
    <r>
      <rPr>
        <sz val="9"/>
        <rFont val="宋体"/>
        <family val="3"/>
        <charset val="134"/>
      </rPr>
      <t>灵活焦化装置采样准确率</t>
    </r>
    <r>
      <rPr>
        <sz val="9"/>
        <rFont val="Times New Roman"/>
        <family val="1"/>
      </rPr>
      <t>(%)</t>
    </r>
    <phoneticPr fontId="6" type="noConversion"/>
  </si>
  <si>
    <r>
      <rPr>
        <sz val="9"/>
        <rFont val="宋体"/>
        <family val="3"/>
        <charset val="134"/>
      </rPr>
      <t>硫磺装置采样准确率</t>
    </r>
    <r>
      <rPr>
        <sz val="9"/>
        <rFont val="Times New Roman"/>
        <family val="1"/>
      </rPr>
      <t>(%)</t>
    </r>
    <phoneticPr fontId="6" type="noConversion"/>
  </si>
  <si>
    <r>
      <rPr>
        <sz val="9"/>
        <rFont val="宋体"/>
        <family val="3"/>
        <charset val="134"/>
      </rPr>
      <t>溶剂再生装置采样准确率</t>
    </r>
    <r>
      <rPr>
        <sz val="9"/>
        <rFont val="Times New Roman"/>
        <family val="1"/>
      </rPr>
      <t>(%)</t>
    </r>
    <phoneticPr fontId="6" type="noConversion"/>
  </si>
  <si>
    <r>
      <rPr>
        <sz val="9"/>
        <rFont val="宋体"/>
        <family val="3"/>
        <charset val="134"/>
      </rPr>
      <t>酸性水汽提装置采样准确率</t>
    </r>
    <r>
      <rPr>
        <sz val="9"/>
        <rFont val="Times New Roman"/>
        <family val="1"/>
      </rPr>
      <t>(%)</t>
    </r>
    <phoneticPr fontId="6"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</si>
  <si>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、氨氮、硫化物、焦粉含量）</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</si>
  <si>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</si>
  <si>
    <r>
      <rPr>
        <sz val="9"/>
        <rFont val="宋体"/>
        <family val="3"/>
        <charset val="134"/>
      </rPr>
      <t>关键机组及</t>
    </r>
    <r>
      <rPr>
        <sz val="9"/>
        <rFont val="Times New Roman"/>
        <family val="1"/>
      </rPr>
      <t>CFB</t>
    </r>
    <r>
      <rPr>
        <sz val="9"/>
        <rFont val="宋体"/>
        <family val="3"/>
        <charset val="134"/>
      </rPr>
      <t>锅炉非计划停车次数</t>
    </r>
    <phoneticPr fontId="6" type="noConversion"/>
  </si>
  <si>
    <r>
      <rPr>
        <sz val="9"/>
        <rFont val="宋体"/>
        <family val="3"/>
        <charset val="134"/>
      </rPr>
      <t>静密封泄漏率（</t>
    </r>
    <r>
      <rPr>
        <sz val="9"/>
        <rFont val="Times New Roman"/>
        <family val="1"/>
      </rPr>
      <t>‰</t>
    </r>
    <r>
      <rPr>
        <sz val="9"/>
        <rFont val="宋体"/>
        <family val="3"/>
        <charset val="134"/>
      </rPr>
      <t>）</t>
    </r>
    <phoneticPr fontId="6"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</si>
  <si>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t>
    </r>
    <r>
      <rPr>
        <sz val="9"/>
        <rFont val="宋体"/>
        <family val="3"/>
        <charset val="134"/>
      </rPr>
      <t>）</t>
    </r>
    <phoneticPr fontId="6" type="noConversion"/>
  </si>
  <si>
    <r>
      <rPr>
        <sz val="9"/>
        <rFont val="宋体"/>
        <family val="3"/>
        <charset val="134"/>
      </rPr>
      <t>贸易交接仪表完好率</t>
    </r>
    <phoneticPr fontId="6" type="noConversion"/>
  </si>
  <si>
    <r>
      <rPr>
        <sz val="9"/>
        <rFont val="宋体"/>
        <family val="3"/>
        <charset val="134"/>
      </rPr>
      <t>含油污水池污水合格率（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r>
      <rPr>
        <sz val="9"/>
        <rFont val="宋体"/>
        <family val="3"/>
        <charset val="134"/>
      </rPr>
      <t>）</t>
    </r>
  </si>
  <si>
    <r>
      <rPr>
        <sz val="9"/>
        <rFont val="宋体"/>
        <family val="3"/>
        <charset val="134"/>
      </rPr>
      <t>外排海水合格率（石油类、</t>
    </r>
    <r>
      <rPr>
        <sz val="9"/>
        <rFont val="Times New Roman"/>
        <family val="1"/>
      </rPr>
      <t>DO</t>
    </r>
    <r>
      <rPr>
        <sz val="9"/>
        <rFont val="宋体"/>
        <family val="3"/>
        <charset val="134"/>
      </rPr>
      <t>、余氯、</t>
    </r>
    <r>
      <rPr>
        <sz val="9"/>
        <rFont val="Times New Roman"/>
        <family val="1"/>
      </rPr>
      <t>PH</t>
    </r>
    <r>
      <rPr>
        <sz val="9"/>
        <rFont val="宋体"/>
        <family val="3"/>
        <charset val="134"/>
      </rPr>
      <t>等）（</t>
    </r>
    <r>
      <rPr>
        <sz val="9"/>
        <rFont val="Times New Roman"/>
        <family val="1"/>
      </rPr>
      <t>%</t>
    </r>
    <r>
      <rPr>
        <sz val="9"/>
        <rFont val="宋体"/>
        <family val="3"/>
        <charset val="134"/>
      </rPr>
      <t>）</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</si>
  <si>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r>
      <rPr>
        <sz val="9"/>
        <rFont val="宋体"/>
        <family val="3"/>
        <charset val="134"/>
      </rPr>
      <t>（</t>
    </r>
    <r>
      <rPr>
        <sz val="9"/>
        <rFont val="Times New Roman"/>
        <family val="1"/>
      </rPr>
      <t>%</t>
    </r>
    <r>
      <rPr>
        <sz val="9"/>
        <rFont val="宋体"/>
        <family val="3"/>
        <charset val="134"/>
      </rPr>
      <t>）</t>
    </r>
  </si>
  <si>
    <r>
      <rPr>
        <sz val="9"/>
        <rFont val="宋体"/>
        <family val="3"/>
        <charset val="134"/>
      </rPr>
      <t>供电标煤耗（</t>
    </r>
    <r>
      <rPr>
        <sz val="9"/>
        <rFont val="Times New Roman"/>
        <family val="1"/>
      </rPr>
      <t>g/kwh</t>
    </r>
    <r>
      <rPr>
        <sz val="9"/>
        <rFont val="宋体"/>
        <family val="3"/>
        <charset val="134"/>
      </rPr>
      <t>）</t>
    </r>
    <phoneticPr fontId="6" type="noConversion"/>
  </si>
  <si>
    <r>
      <rPr>
        <sz val="9"/>
        <rFont val="宋体"/>
        <family val="3"/>
        <charset val="134"/>
      </rPr>
      <t>完成且超</t>
    </r>
    <r>
      <rPr>
        <sz val="9"/>
        <rFont val="Times New Roman"/>
        <family val="1"/>
      </rPr>
      <t>1%</t>
    </r>
    <r>
      <rPr>
        <sz val="9"/>
        <rFont val="宋体"/>
        <family val="3"/>
        <charset val="134"/>
      </rPr>
      <t>，加</t>
    </r>
    <r>
      <rPr>
        <sz val="9"/>
        <rFont val="Times New Roman"/>
        <family val="1"/>
      </rPr>
      <t>50</t>
    </r>
    <r>
      <rPr>
        <sz val="9"/>
        <rFont val="宋体"/>
        <family val="3"/>
        <charset val="134"/>
      </rPr>
      <t>文；完不成扣</t>
    </r>
    <r>
      <rPr>
        <sz val="9"/>
        <rFont val="Times New Roman"/>
        <family val="1"/>
      </rPr>
      <t>50</t>
    </r>
    <r>
      <rPr>
        <sz val="9"/>
        <rFont val="宋体"/>
        <family val="3"/>
        <charset val="134"/>
      </rPr>
      <t>文。</t>
    </r>
    <phoneticPr fontId="6" type="noConversion"/>
  </si>
  <si>
    <r>
      <rPr>
        <sz val="9"/>
        <rFont val="宋体"/>
        <family val="3"/>
        <charset val="134"/>
      </rPr>
      <t>供热标煤耗（</t>
    </r>
    <r>
      <rPr>
        <sz val="9"/>
        <rFont val="Times New Roman"/>
        <family val="1"/>
      </rPr>
      <t>kg/GJ</t>
    </r>
    <r>
      <rPr>
        <sz val="9"/>
        <rFont val="宋体"/>
        <family val="3"/>
        <charset val="134"/>
      </rPr>
      <t>）</t>
    </r>
    <phoneticPr fontId="6" type="noConversion"/>
  </si>
  <si>
    <r>
      <t>55MW</t>
    </r>
    <r>
      <rPr>
        <sz val="9"/>
        <rFont val="宋体"/>
        <family val="3"/>
        <charset val="134"/>
      </rPr>
      <t>汽耗率（平均）（</t>
    </r>
    <r>
      <rPr>
        <sz val="9"/>
        <rFont val="Times New Roman"/>
        <family val="1"/>
      </rPr>
      <t>kg/kwh</t>
    </r>
    <r>
      <rPr>
        <sz val="9"/>
        <rFont val="宋体"/>
        <family val="3"/>
        <charset val="134"/>
      </rPr>
      <t>）</t>
    </r>
    <phoneticPr fontId="6" type="noConversion"/>
  </si>
  <si>
    <r>
      <rPr>
        <sz val="9"/>
        <rFont val="宋体"/>
        <family val="3"/>
        <charset val="134"/>
      </rPr>
      <t>水处理</t>
    </r>
    <phoneticPr fontId="6" type="noConversion"/>
  </si>
  <si>
    <r>
      <rPr>
        <sz val="9"/>
        <rFont val="宋体"/>
        <family val="3"/>
        <charset val="134"/>
      </rPr>
      <t>港储部</t>
    </r>
    <phoneticPr fontId="6" type="noConversion"/>
  </si>
  <si>
    <r>
      <rPr>
        <sz val="9"/>
        <rFont val="宋体"/>
        <family val="3"/>
        <charset val="134"/>
      </rPr>
      <t>贸易交接仪表完好率</t>
    </r>
    <r>
      <rPr>
        <sz val="9"/>
        <rFont val="Times New Roman"/>
        <family val="1"/>
      </rPr>
      <t>(%)</t>
    </r>
    <phoneticPr fontId="6" type="noConversion"/>
  </si>
  <si>
    <r>
      <rPr>
        <sz val="9"/>
        <color theme="1"/>
        <rFont val="宋体"/>
        <family val="3"/>
        <charset val="134"/>
      </rPr>
      <t>专业考核</t>
    </r>
    <phoneticPr fontId="26" type="noConversion"/>
  </si>
  <si>
    <r>
      <rPr>
        <sz val="9"/>
        <color theme="1"/>
        <rFont val="宋体"/>
        <family val="3"/>
        <charset val="134"/>
      </rPr>
      <t>相关职能部门</t>
    </r>
    <phoneticPr fontId="26" type="noConversion"/>
  </si>
  <si>
    <r>
      <rPr>
        <sz val="9"/>
        <color theme="1"/>
        <rFont val="宋体"/>
        <family val="3"/>
        <charset val="134"/>
      </rPr>
      <t>约束指标考核</t>
    </r>
    <phoneticPr fontId="26" type="noConversion"/>
  </si>
  <si>
    <r>
      <rPr>
        <sz val="9"/>
        <color theme="1"/>
        <rFont val="宋体"/>
        <family val="3"/>
        <charset val="134"/>
      </rPr>
      <t>参照《绩效考核暂行办法》附件</t>
    </r>
    <r>
      <rPr>
        <sz val="9"/>
        <color theme="1"/>
        <rFont val="Times New Roman"/>
        <family val="1"/>
      </rPr>
      <t>2</t>
    </r>
    <r>
      <rPr>
        <sz val="9"/>
        <color theme="1"/>
        <rFont val="宋体"/>
        <family val="3"/>
        <charset val="134"/>
      </rPr>
      <t>：专项工作考核细则</t>
    </r>
    <phoneticPr fontId="6" type="noConversion"/>
  </si>
  <si>
    <r>
      <rPr>
        <sz val="9"/>
        <color theme="1"/>
        <rFont val="宋体"/>
        <family val="3"/>
        <charset val="134"/>
      </rPr>
      <t>相关职能部门</t>
    </r>
    <phoneticPr fontId="26" type="noConversion"/>
  </si>
  <si>
    <r>
      <rPr>
        <sz val="9"/>
        <color theme="1"/>
        <rFont val="宋体"/>
        <family val="3"/>
        <charset val="134"/>
      </rPr>
      <t>非计划停车</t>
    </r>
    <phoneticPr fontId="6" type="noConversion"/>
  </si>
  <si>
    <r>
      <rPr>
        <sz val="9"/>
        <color theme="1"/>
        <rFont val="宋体"/>
        <family val="3"/>
        <charset val="134"/>
      </rPr>
      <t>参照《绩效考核暂行办法》附件</t>
    </r>
    <r>
      <rPr>
        <sz val="9"/>
        <color theme="1"/>
        <rFont val="Times New Roman"/>
        <family val="1"/>
      </rPr>
      <t>3</t>
    </r>
    <r>
      <rPr>
        <sz val="9"/>
        <color theme="1"/>
        <rFont val="宋体"/>
        <family val="3"/>
        <charset val="134"/>
      </rPr>
      <t>：非计划停工考核细则</t>
    </r>
    <phoneticPr fontId="6" type="noConversion"/>
  </si>
  <si>
    <r>
      <rPr>
        <sz val="9"/>
        <color theme="1"/>
        <rFont val="宋体"/>
        <family val="3"/>
        <charset val="134"/>
      </rPr>
      <t>计调部</t>
    </r>
    <phoneticPr fontId="6" type="noConversion"/>
  </si>
  <si>
    <r>
      <rPr>
        <sz val="9"/>
        <color theme="1"/>
        <rFont val="宋体"/>
        <family val="3"/>
        <charset val="134"/>
      </rPr>
      <t>参照《绩效考核暂行办法》附件</t>
    </r>
    <r>
      <rPr>
        <sz val="9"/>
        <color theme="1"/>
        <rFont val="Times New Roman"/>
        <family val="1"/>
      </rPr>
      <t>1</t>
    </r>
    <r>
      <rPr>
        <sz val="9"/>
        <color theme="1"/>
        <rFont val="宋体"/>
        <family val="3"/>
        <charset val="134"/>
      </rPr>
      <t>：专业管理考核细则</t>
    </r>
    <phoneticPr fontId="6" type="noConversion"/>
  </si>
  <si>
    <t>—</t>
  </si>
  <si>
    <t>设备检修部指标考核汇总</t>
    <phoneticPr fontId="6" type="noConversion"/>
  </si>
  <si>
    <r>
      <rPr>
        <sz val="9"/>
        <rFont val="宋体"/>
        <family val="3"/>
        <charset val="134"/>
      </rPr>
      <t>外排污水合格率（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、氨氮、硫化物等）（</t>
    </r>
    <r>
      <rPr>
        <sz val="9"/>
        <rFont val="Times New Roman"/>
        <family val="1"/>
      </rPr>
      <t>%</t>
    </r>
    <r>
      <rPr>
        <sz val="9"/>
        <rFont val="宋体"/>
        <family val="3"/>
        <charset val="134"/>
      </rPr>
      <t>）</t>
    </r>
    <phoneticPr fontId="6" type="noConversion"/>
  </si>
  <si>
    <t>Record No.</t>
    <phoneticPr fontId="9" type="noConversion"/>
  </si>
  <si>
    <t>CEO's Office
总经理办公室</t>
    <phoneticPr fontId="6" type="noConversion"/>
  </si>
  <si>
    <t>HR Dept.
人力资源部</t>
    <phoneticPr fontId="6" type="noConversion"/>
  </si>
  <si>
    <t>Finance Dept.
财务管理部</t>
    <phoneticPr fontId="6" type="noConversion"/>
  </si>
  <si>
    <t>Commercial Dept.
商务部</t>
    <phoneticPr fontId="6" type="noConversion"/>
  </si>
  <si>
    <t>Materials Supplies Dept.
物资装备部</t>
    <phoneticPr fontId="6" type="noConversion"/>
  </si>
  <si>
    <t>Equipment Management Dept.
机械动力部</t>
    <phoneticPr fontId="6" type="noConversion"/>
  </si>
  <si>
    <t>HSE Dept.
HSE管理部</t>
    <phoneticPr fontId="6" type="noConversion"/>
  </si>
  <si>
    <t>IT Dept.
信息管理部</t>
    <phoneticPr fontId="6" type="noConversion"/>
  </si>
  <si>
    <t>No.1 Refinery Dept.
炼油一部</t>
    <phoneticPr fontId="6" type="noConversion"/>
  </si>
  <si>
    <t>No.2 Refinery Dept.
炼油二部</t>
    <phoneticPr fontId="6" type="noConversion"/>
  </si>
  <si>
    <t>No.3 Refinery Dept.
炼油三部</t>
    <phoneticPr fontId="6" type="noConversion"/>
  </si>
  <si>
    <t>No.4 Refinery Dept.
炼油四部</t>
    <phoneticPr fontId="6" type="noConversion"/>
  </si>
  <si>
    <t>Power Dept.
热电部</t>
    <phoneticPr fontId="6" type="noConversion"/>
  </si>
  <si>
    <t>Port and Storage Dept.
港务储运部</t>
    <phoneticPr fontId="6" type="noConversion"/>
  </si>
  <si>
    <t>Utilities Dept.
公用工程部</t>
    <phoneticPr fontId="6" type="noConversion"/>
  </si>
  <si>
    <t>仪控部月度绩效考核指标</t>
    <phoneticPr fontId="6" type="noConversion"/>
  </si>
  <si>
    <t>仪表控制部指标考核汇总</t>
    <phoneticPr fontId="6" type="noConversion"/>
  </si>
  <si>
    <t>电气运行部指标考核汇总</t>
    <phoneticPr fontId="6" type="noConversion"/>
  </si>
  <si>
    <t>质量检验部指标考核汇总</t>
    <phoneticPr fontId="6" type="noConversion"/>
  </si>
  <si>
    <t>港务储运部指标考核汇总</t>
    <phoneticPr fontId="6" type="noConversion"/>
  </si>
  <si>
    <t>公用工程部指标考核汇总</t>
    <phoneticPr fontId="6" type="noConversion"/>
  </si>
  <si>
    <t>热电部指标考核汇总</t>
    <phoneticPr fontId="6" type="noConversion"/>
  </si>
  <si>
    <t>炼油四部指标考核汇总</t>
    <phoneticPr fontId="6" type="noConversion"/>
  </si>
  <si>
    <t>炼油三部指标考核汇总</t>
    <phoneticPr fontId="6" type="noConversion"/>
  </si>
  <si>
    <t>炼油二部指标考核汇总</t>
    <phoneticPr fontId="6" type="noConversion"/>
  </si>
  <si>
    <t>炼油一部指标考核汇总</t>
    <phoneticPr fontId="6" type="noConversion"/>
  </si>
  <si>
    <r>
      <rPr>
        <sz val="8"/>
        <rFont val="宋体"/>
        <family val="3"/>
        <charset val="134"/>
      </rPr>
      <t>含油污水、含盐污水池污水合格率（</t>
    </r>
    <r>
      <rPr>
        <sz val="8"/>
        <rFont val="Times New Roman"/>
        <family val="1"/>
      </rPr>
      <t>COD</t>
    </r>
    <r>
      <rPr>
        <sz val="8"/>
        <rFont val="宋体"/>
        <family val="3"/>
        <charset val="134"/>
      </rPr>
      <t>、石油类、</t>
    </r>
    <r>
      <rPr>
        <sz val="8"/>
        <rFont val="Times New Roman"/>
        <family val="1"/>
      </rPr>
      <t>PH</t>
    </r>
    <r>
      <rPr>
        <sz val="8"/>
        <rFont val="宋体"/>
        <family val="3"/>
        <charset val="134"/>
      </rPr>
      <t>）</t>
    </r>
    <r>
      <rPr>
        <sz val="8"/>
        <rFont val="Times New Roman"/>
        <family val="1"/>
      </rPr>
      <t>(%)</t>
    </r>
  </si>
  <si>
    <r>
      <rPr>
        <sz val="9"/>
        <rFont val="宋体"/>
        <family val="3"/>
        <charset val="134"/>
      </rPr>
      <t>机械密封寿命（</t>
    </r>
    <r>
      <rPr>
        <sz val="9"/>
        <rFont val="Times New Roman"/>
        <family val="1"/>
      </rPr>
      <t>h</t>
    </r>
    <r>
      <rPr>
        <sz val="9"/>
        <rFont val="宋体"/>
        <family val="3"/>
        <charset val="134"/>
      </rPr>
      <t>）</t>
    </r>
    <r>
      <rPr>
        <sz val="9"/>
        <rFont val="Times New Roman"/>
        <family val="1"/>
      </rPr>
      <t>(</t>
    </r>
    <r>
      <rPr>
        <sz val="9"/>
        <rFont val="宋体"/>
        <family val="3"/>
        <charset val="134"/>
      </rPr>
      <t>重整</t>
    </r>
    <r>
      <rPr>
        <sz val="9"/>
        <rFont val="Times New Roman"/>
        <family val="1"/>
      </rPr>
      <t>/</t>
    </r>
    <r>
      <rPr>
        <sz val="9"/>
        <rFont val="宋体"/>
        <family val="3"/>
        <charset val="134"/>
      </rPr>
      <t>芳烃</t>
    </r>
    <r>
      <rPr>
        <sz val="9"/>
        <rFont val="Times New Roman"/>
        <family val="1"/>
      </rPr>
      <t>)</t>
    </r>
    <phoneticPr fontId="6" type="noConversion"/>
  </si>
  <si>
    <r>
      <rPr>
        <sz val="9"/>
        <rFont val="宋体"/>
        <family val="3"/>
        <charset val="134"/>
      </rPr>
      <t>滚动轴承寿命（</t>
    </r>
    <r>
      <rPr>
        <sz val="9"/>
        <rFont val="Times New Roman"/>
        <family val="1"/>
      </rPr>
      <t>h</t>
    </r>
    <r>
      <rPr>
        <sz val="9"/>
        <rFont val="宋体"/>
        <family val="3"/>
        <charset val="134"/>
      </rPr>
      <t>）</t>
    </r>
    <r>
      <rPr>
        <sz val="9"/>
        <rFont val="Times New Roman"/>
        <family val="1"/>
      </rPr>
      <t>(</t>
    </r>
    <r>
      <rPr>
        <sz val="9"/>
        <rFont val="宋体"/>
        <family val="3"/>
        <charset val="134"/>
      </rPr>
      <t>重整</t>
    </r>
    <r>
      <rPr>
        <sz val="9"/>
        <rFont val="Times New Roman"/>
        <family val="1"/>
      </rPr>
      <t>/</t>
    </r>
    <r>
      <rPr>
        <sz val="9"/>
        <rFont val="宋体"/>
        <family val="3"/>
        <charset val="134"/>
      </rPr>
      <t>芳烃</t>
    </r>
    <r>
      <rPr>
        <sz val="9"/>
        <rFont val="Times New Roman"/>
        <family val="1"/>
      </rPr>
      <t>)</t>
    </r>
    <phoneticPr fontId="6" type="noConversion"/>
  </si>
  <si>
    <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phoneticPr fontId="6" type="noConversion"/>
  </si>
  <si>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phoneticPr fontId="6" type="noConversion"/>
  </si>
  <si>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phoneticPr fontId="6"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</si>
  <si>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phoneticPr fontId="6" type="noConversion"/>
  </si>
  <si>
    <t>CEO's Office
总经理办公室</t>
  </si>
  <si>
    <t>No.3 Refinery Dept.
炼油三部</t>
  </si>
  <si>
    <r>
      <rPr>
        <b/>
        <sz val="16"/>
        <color theme="1"/>
        <rFont val="Arial Unicode MS"/>
        <family val="2"/>
        <charset val="134"/>
      </rPr>
      <t xml:space="preserve">CEO's Office  / </t>
    </r>
    <r>
      <rPr>
        <b/>
        <sz val="16"/>
        <color theme="1"/>
        <rFont val="华文中宋"/>
        <family val="3"/>
        <charset val="134"/>
      </rPr>
      <t>总经理办公室</t>
    </r>
    <phoneticPr fontId="6" type="noConversion"/>
  </si>
  <si>
    <r>
      <rPr>
        <b/>
        <sz val="14"/>
        <color theme="1"/>
        <rFont val="Times New Roman"/>
        <family val="1"/>
      </rPr>
      <t>Remarks</t>
    </r>
    <r>
      <rPr>
        <sz val="14"/>
        <color theme="1"/>
        <rFont val="宋体"/>
        <family val="3"/>
        <charset val="134"/>
      </rPr>
      <t>：</t>
    </r>
    <phoneticPr fontId="6" type="noConversion"/>
  </si>
  <si>
    <t>Port and Storage Dept.
港务储运部</t>
  </si>
  <si>
    <t>No.1 Refinery Dept.
炼油一部</t>
  </si>
  <si>
    <t>No.2 Refinery Dept.
炼油二部</t>
  </si>
  <si>
    <t>No.4 Refinery Dept.
炼油四部</t>
  </si>
  <si>
    <t>Utilities Dept.
公用工程部</t>
  </si>
  <si>
    <t>Power Dept.
热电部</t>
  </si>
  <si>
    <r>
      <t xml:space="preserve">Amount
</t>
    </r>
    <r>
      <rPr>
        <sz val="10.5"/>
        <rFont val="宋体"/>
        <family val="3"/>
        <charset val="134"/>
      </rPr>
      <t>考核金额
（</t>
    </r>
    <r>
      <rPr>
        <sz val="10.5"/>
        <rFont val="Times New Roman"/>
        <family val="1"/>
      </rPr>
      <t>BND</t>
    </r>
    <r>
      <rPr>
        <sz val="10.5"/>
        <rFont val="宋体"/>
        <family val="3"/>
        <charset val="134"/>
      </rPr>
      <t>）</t>
    </r>
    <phoneticPr fontId="6" type="noConversion"/>
  </si>
  <si>
    <t>Quality Analysis Dept.
质量检验部</t>
  </si>
  <si>
    <t>HSE Dept.
HSE管理部</t>
  </si>
  <si>
    <t>Materials Supplies Dept.
物资装备部</t>
  </si>
  <si>
    <r>
      <rPr>
        <sz val="9"/>
        <rFont val="宋体"/>
        <family val="3"/>
        <charset val="134"/>
      </rPr>
      <t>＜</t>
    </r>
    <r>
      <rPr>
        <sz val="9"/>
        <rFont val="Times New Roman"/>
        <family val="1"/>
      </rPr>
      <t>95%</t>
    </r>
    <r>
      <rPr>
        <sz val="9"/>
        <rFont val="宋体"/>
        <family val="3"/>
        <charset val="134"/>
      </rPr>
      <t>扣</t>
    </r>
    <r>
      <rPr>
        <sz val="9"/>
        <rFont val="Times New Roman"/>
        <family val="1"/>
      </rPr>
      <t>50</t>
    </r>
    <r>
      <rPr>
        <sz val="9"/>
        <rFont val="宋体"/>
        <family val="3"/>
        <charset val="134"/>
      </rPr>
      <t>文。</t>
    </r>
    <phoneticPr fontId="6" type="noConversion"/>
  </si>
  <si>
    <r>
      <rPr>
        <sz val="9"/>
        <rFont val="宋体"/>
        <family val="3"/>
        <charset val="134"/>
      </rPr>
      <t>＞</t>
    </r>
    <r>
      <rPr>
        <sz val="9"/>
        <rFont val="Times New Roman"/>
        <family val="1"/>
      </rPr>
      <t>0.5‰</t>
    </r>
    <r>
      <rPr>
        <sz val="9"/>
        <rFont val="宋体"/>
        <family val="3"/>
        <charset val="134"/>
      </rPr>
      <t>扣</t>
    </r>
    <r>
      <rPr>
        <sz val="9"/>
        <rFont val="Times New Roman"/>
        <family val="1"/>
      </rPr>
      <t>50</t>
    </r>
    <r>
      <rPr>
        <sz val="9"/>
        <rFont val="宋体"/>
        <family val="3"/>
        <charset val="134"/>
      </rPr>
      <t>文。</t>
    </r>
    <phoneticPr fontId="6" type="noConversion"/>
  </si>
  <si>
    <r>
      <rPr>
        <sz val="9"/>
        <rFont val="宋体"/>
        <family val="3"/>
        <charset val="134"/>
      </rPr>
      <t>≥</t>
    </r>
    <r>
      <rPr>
        <sz val="9"/>
        <rFont val="Times New Roman"/>
        <family val="1"/>
      </rPr>
      <t>40000h</t>
    </r>
    <r>
      <rPr>
        <sz val="9"/>
        <rFont val="宋体"/>
        <family val="3"/>
        <charset val="134"/>
      </rPr>
      <t>加</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6" type="noConversion"/>
  </si>
  <si>
    <r>
      <rPr>
        <sz val="9"/>
        <rFont val="宋体"/>
        <family val="3"/>
        <charset val="134"/>
      </rPr>
      <t>≥</t>
    </r>
    <r>
      <rPr>
        <sz val="9"/>
        <rFont val="Times New Roman"/>
        <family val="1"/>
      </rPr>
      <t>50000h</t>
    </r>
    <r>
      <rPr>
        <sz val="9"/>
        <rFont val="宋体"/>
        <family val="3"/>
        <charset val="134"/>
      </rPr>
      <t>加</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6" type="noConversion"/>
  </si>
  <si>
    <t>Equipment Maintenance Dept.
设备检修部</t>
  </si>
  <si>
    <t>Electrical Operation Dept.
电气运行部</t>
  </si>
  <si>
    <r>
      <rPr>
        <sz val="9"/>
        <rFont val="宋体"/>
        <family val="3"/>
        <charset val="134"/>
      </rPr>
      <t>≥</t>
    </r>
    <r>
      <rPr>
        <sz val="9"/>
        <rFont val="Times New Roman"/>
        <family val="1"/>
      </rPr>
      <t>96</t>
    </r>
    <phoneticPr fontId="6" type="noConversion"/>
  </si>
  <si>
    <r>
      <t xml:space="preserve">Power Dept.
</t>
    </r>
    <r>
      <rPr>
        <sz val="10"/>
        <rFont val="宋体"/>
        <family val="3"/>
        <charset val="134"/>
      </rPr>
      <t>热电部</t>
    </r>
  </si>
  <si>
    <r>
      <t xml:space="preserve">Equipment Maintenance Dept.
</t>
    </r>
    <r>
      <rPr>
        <sz val="10"/>
        <rFont val="宋体"/>
        <family val="3"/>
        <charset val="134"/>
      </rPr>
      <t>设备检修部</t>
    </r>
  </si>
  <si>
    <r>
      <t xml:space="preserve">Equipment Management Dept.
</t>
    </r>
    <r>
      <rPr>
        <sz val="10"/>
        <rFont val="宋体"/>
        <family val="3"/>
        <charset val="134"/>
      </rPr>
      <t>机械动力部</t>
    </r>
  </si>
  <si>
    <r>
      <rPr>
        <sz val="10"/>
        <rFont val="宋体"/>
        <family val="3"/>
        <charset val="134"/>
      </rPr>
      <t>非计划停车</t>
    </r>
    <phoneticPr fontId="6" type="noConversion"/>
  </si>
  <si>
    <r>
      <rPr>
        <sz val="10"/>
        <rFont val="宋体"/>
        <family val="3"/>
        <charset val="134"/>
      </rPr>
      <t>参照《绩效考核暂行办法》附件</t>
    </r>
    <r>
      <rPr>
        <sz val="10"/>
        <rFont val="Times New Roman"/>
        <family val="1"/>
      </rPr>
      <t>3</t>
    </r>
    <r>
      <rPr>
        <sz val="10"/>
        <rFont val="宋体"/>
        <family val="3"/>
        <charset val="134"/>
      </rPr>
      <t>：非计划停工考核细则</t>
    </r>
    <phoneticPr fontId="6" type="noConversion"/>
  </si>
  <si>
    <r>
      <rPr>
        <sz val="10"/>
        <rFont val="宋体"/>
        <family val="3"/>
        <charset val="134"/>
      </rPr>
      <t>计调部</t>
    </r>
    <phoneticPr fontId="6" type="noConversion"/>
  </si>
  <si>
    <r>
      <rPr>
        <sz val="9"/>
        <rFont val="宋体"/>
        <family val="3"/>
        <charset val="134"/>
      </rPr>
      <t>煤柴油加氢</t>
    </r>
    <r>
      <rPr>
        <sz val="9"/>
        <rFont val="Times New Roman"/>
        <family val="1"/>
      </rPr>
      <t>(%)</t>
    </r>
    <phoneticPr fontId="6" type="noConversion"/>
  </si>
  <si>
    <r>
      <rPr>
        <sz val="9"/>
        <rFont val="宋体"/>
        <family val="3"/>
        <charset val="134"/>
      </rPr>
      <t>加氢裂化</t>
    </r>
    <r>
      <rPr>
        <sz val="9"/>
        <rFont val="Times New Roman"/>
        <family val="1"/>
      </rPr>
      <t>&amp;</t>
    </r>
    <r>
      <rPr>
        <sz val="9"/>
        <rFont val="宋体"/>
        <family val="3"/>
        <charset val="134"/>
      </rPr>
      <t>气分</t>
    </r>
    <r>
      <rPr>
        <sz val="9"/>
        <rFont val="Times New Roman"/>
        <family val="1"/>
      </rPr>
      <t>(%)</t>
    </r>
    <phoneticPr fontId="6" type="noConversion"/>
  </si>
  <si>
    <r>
      <rPr>
        <sz val="9"/>
        <rFont val="宋体"/>
        <family val="3"/>
        <charset val="134"/>
      </rPr>
      <t>煤柴油加氢</t>
    </r>
    <phoneticPr fontId="6" type="noConversion"/>
  </si>
  <si>
    <r>
      <rPr>
        <sz val="9"/>
        <rFont val="宋体"/>
        <family val="3"/>
        <charset val="134"/>
      </rPr>
      <t>加氢裂化</t>
    </r>
    <r>
      <rPr>
        <sz val="9"/>
        <rFont val="Times New Roman"/>
        <family val="1"/>
      </rPr>
      <t>&amp;</t>
    </r>
    <r>
      <rPr>
        <sz val="9"/>
        <rFont val="宋体"/>
        <family val="3"/>
        <charset val="134"/>
      </rPr>
      <t>气分</t>
    </r>
    <phoneticPr fontId="6" type="noConversion"/>
  </si>
  <si>
    <r>
      <rPr>
        <sz val="9"/>
        <rFont val="宋体"/>
        <family val="3"/>
        <charset val="134"/>
      </rPr>
      <t>煤油加氢装置采样及时率</t>
    </r>
    <r>
      <rPr>
        <sz val="9"/>
        <rFont val="Times New Roman"/>
        <family val="1"/>
      </rPr>
      <t>(%)</t>
    </r>
    <phoneticPr fontId="6" type="noConversion"/>
  </si>
  <si>
    <r>
      <rPr>
        <sz val="9"/>
        <rFont val="宋体"/>
        <family val="3"/>
        <charset val="134"/>
      </rPr>
      <t>每发生一次采样不及时扣</t>
    </r>
    <r>
      <rPr>
        <sz val="9"/>
        <rFont val="Times New Roman"/>
        <family val="1"/>
      </rPr>
      <t>10</t>
    </r>
    <r>
      <rPr>
        <sz val="9"/>
        <rFont val="宋体"/>
        <family val="3"/>
        <charset val="134"/>
      </rPr>
      <t>文。</t>
    </r>
    <phoneticPr fontId="6" type="noConversion"/>
  </si>
  <si>
    <r>
      <rPr>
        <sz val="9"/>
        <rFont val="宋体"/>
        <family val="3"/>
        <charset val="134"/>
      </rPr>
      <t>质检部</t>
    </r>
    <phoneticPr fontId="26" type="noConversion"/>
  </si>
  <si>
    <r>
      <rPr>
        <sz val="9"/>
        <rFont val="宋体"/>
        <family val="3"/>
        <charset val="134"/>
      </rPr>
      <t>柴油加氢装置采样及时率</t>
    </r>
    <r>
      <rPr>
        <sz val="9"/>
        <rFont val="Times New Roman"/>
        <family val="1"/>
      </rPr>
      <t>(%)</t>
    </r>
    <phoneticPr fontId="6" type="noConversion"/>
  </si>
  <si>
    <r>
      <rPr>
        <sz val="9"/>
        <rFont val="宋体"/>
        <family val="3"/>
        <charset val="134"/>
      </rPr>
      <t>加氢裂化装置采样及时率</t>
    </r>
    <r>
      <rPr>
        <sz val="9"/>
        <rFont val="Times New Roman"/>
        <family val="1"/>
      </rPr>
      <t>(%)</t>
    </r>
    <phoneticPr fontId="6" type="noConversion"/>
  </si>
  <si>
    <r>
      <rPr>
        <sz val="9"/>
        <rFont val="宋体"/>
        <family val="3"/>
        <charset val="134"/>
      </rPr>
      <t>气分装置采样合格率</t>
    </r>
    <r>
      <rPr>
        <sz val="9"/>
        <rFont val="Times New Roman"/>
        <family val="1"/>
      </rPr>
      <t>(%)</t>
    </r>
    <phoneticPr fontId="6" type="noConversion"/>
  </si>
  <si>
    <r>
      <rPr>
        <sz val="9"/>
        <rFont val="宋体"/>
        <family val="3"/>
        <charset val="134"/>
      </rPr>
      <t>煤油加氢装置采样准确率</t>
    </r>
    <r>
      <rPr>
        <sz val="9"/>
        <rFont val="Times New Roman"/>
        <family val="1"/>
      </rPr>
      <t>(%)</t>
    </r>
    <phoneticPr fontId="6" type="noConversion"/>
  </si>
  <si>
    <r>
      <rPr>
        <sz val="9"/>
        <rFont val="宋体"/>
        <family val="3"/>
        <charset val="134"/>
      </rPr>
      <t>柴油加氢装置采样准确率</t>
    </r>
    <r>
      <rPr>
        <sz val="9"/>
        <rFont val="Times New Roman"/>
        <family val="1"/>
      </rPr>
      <t>(%)</t>
    </r>
    <phoneticPr fontId="6" type="noConversion"/>
  </si>
  <si>
    <r>
      <rPr>
        <sz val="9"/>
        <rFont val="宋体"/>
        <family val="3"/>
        <charset val="134"/>
      </rPr>
      <t>加氢裂化装置采样准确率</t>
    </r>
    <r>
      <rPr>
        <sz val="9"/>
        <rFont val="Times New Roman"/>
        <family val="1"/>
      </rPr>
      <t>(%)</t>
    </r>
    <phoneticPr fontId="6" type="noConversion"/>
  </si>
  <si>
    <r>
      <rPr>
        <sz val="9"/>
        <rFont val="宋体"/>
        <family val="3"/>
        <charset val="134"/>
      </rPr>
      <t>气分装置采样准确率</t>
    </r>
    <r>
      <rPr>
        <sz val="9"/>
        <rFont val="Times New Roman"/>
        <family val="1"/>
      </rPr>
      <t>(%)</t>
    </r>
    <phoneticPr fontId="6" type="noConversion"/>
  </si>
  <si>
    <r>
      <rPr>
        <sz val="9"/>
        <rFont val="宋体"/>
        <family val="3"/>
        <charset val="134"/>
      </rPr>
      <t>一个样点不合格扣</t>
    </r>
    <r>
      <rPr>
        <sz val="9"/>
        <rFont val="Times New Roman"/>
        <family val="1"/>
      </rPr>
      <t>20</t>
    </r>
    <r>
      <rPr>
        <sz val="9"/>
        <rFont val="宋体"/>
        <family val="3"/>
        <charset val="134"/>
      </rPr>
      <t>文。</t>
    </r>
    <phoneticPr fontId="6" type="noConversion"/>
  </si>
  <si>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phoneticPr fontId="6" type="noConversion"/>
  </si>
  <si>
    <r>
      <t>PSA</t>
    </r>
    <r>
      <rPr>
        <sz val="9"/>
        <rFont val="宋体"/>
        <family val="3"/>
        <charset val="134"/>
      </rPr>
      <t>装置馏出口采样准确率</t>
    </r>
    <r>
      <rPr>
        <sz val="9"/>
        <rFont val="Times New Roman"/>
        <family val="1"/>
      </rPr>
      <t>(%)</t>
    </r>
    <phoneticPr fontId="6" type="noConversion"/>
  </si>
  <si>
    <r>
      <rPr>
        <sz val="9"/>
        <rFont val="宋体"/>
        <family val="3"/>
        <charset val="134"/>
      </rPr>
      <t>关键机组及</t>
    </r>
    <r>
      <rPr>
        <sz val="9"/>
        <rFont val="Times New Roman"/>
        <family val="1"/>
      </rPr>
      <t>CFB</t>
    </r>
    <r>
      <rPr>
        <sz val="9"/>
        <rFont val="宋体"/>
        <family val="3"/>
        <charset val="134"/>
      </rPr>
      <t>锅炉非计划停车次数</t>
    </r>
    <r>
      <rPr>
        <sz val="9"/>
        <rFont val="Times New Roman"/>
        <family val="1"/>
      </rPr>
      <t>(</t>
    </r>
    <r>
      <rPr>
        <sz val="9"/>
        <rFont val="宋体"/>
        <family val="3"/>
        <charset val="134"/>
      </rPr>
      <t>次）</t>
    </r>
    <phoneticPr fontId="6" type="noConversion"/>
  </si>
  <si>
    <r>
      <rPr>
        <sz val="9"/>
        <rFont val="宋体"/>
        <family val="3"/>
        <charset val="134"/>
      </rPr>
      <t>≥</t>
    </r>
    <r>
      <rPr>
        <sz val="9"/>
        <rFont val="Times New Roman"/>
        <family val="1"/>
      </rPr>
      <t>40000h</t>
    </r>
    <r>
      <rPr>
        <sz val="9"/>
        <rFont val="宋体"/>
        <family val="3"/>
        <charset val="134"/>
      </rPr>
      <t>加</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6" type="noConversion"/>
  </si>
  <si>
    <r>
      <rPr>
        <sz val="9"/>
        <rFont val="宋体"/>
        <family val="3"/>
        <charset val="134"/>
      </rPr>
      <t>≥</t>
    </r>
    <r>
      <rPr>
        <sz val="9"/>
        <rFont val="Times New Roman"/>
        <family val="1"/>
      </rPr>
      <t>50000h</t>
    </r>
    <r>
      <rPr>
        <sz val="9"/>
        <rFont val="宋体"/>
        <family val="3"/>
        <charset val="134"/>
      </rPr>
      <t>加</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6" type="noConversion"/>
  </si>
  <si>
    <t>无</t>
    <phoneticPr fontId="6" type="noConversion"/>
  </si>
  <si>
    <t>无</t>
    <phoneticPr fontId="6" type="noConversion"/>
  </si>
  <si>
    <r>
      <rPr>
        <sz val="9"/>
        <rFont val="宋体"/>
        <family val="3"/>
        <charset val="134"/>
      </rPr>
      <t>设备完好率（</t>
    </r>
    <r>
      <rPr>
        <sz val="9"/>
        <rFont val="Times New Roman"/>
        <family val="1"/>
      </rPr>
      <t>%</t>
    </r>
    <r>
      <rPr>
        <sz val="9"/>
        <rFont val="宋体"/>
        <family val="3"/>
        <charset val="134"/>
      </rPr>
      <t>）</t>
    </r>
    <phoneticPr fontId="6" type="noConversion"/>
  </si>
  <si>
    <r>
      <rPr>
        <sz val="9"/>
        <rFont val="宋体"/>
        <family val="3"/>
        <charset val="134"/>
      </rPr>
      <t>＜</t>
    </r>
    <r>
      <rPr>
        <sz val="9"/>
        <rFont val="Times New Roman"/>
        <family val="1"/>
      </rPr>
      <t>97%</t>
    </r>
    <r>
      <rPr>
        <sz val="9"/>
        <rFont val="宋体"/>
        <family val="3"/>
        <charset val="134"/>
      </rPr>
      <t>扣</t>
    </r>
    <r>
      <rPr>
        <sz val="9"/>
        <rFont val="Times New Roman"/>
        <family val="1"/>
      </rPr>
      <t>50</t>
    </r>
    <r>
      <rPr>
        <sz val="9"/>
        <rFont val="宋体"/>
        <family val="3"/>
        <charset val="134"/>
      </rPr>
      <t>文。</t>
    </r>
    <phoneticPr fontId="6" type="noConversion"/>
  </si>
  <si>
    <r>
      <rPr>
        <sz val="9"/>
        <rFont val="宋体"/>
        <family val="3"/>
        <charset val="134"/>
      </rPr>
      <t>海淡化水脱硫</t>
    </r>
    <phoneticPr fontId="6" type="noConversion"/>
  </si>
  <si>
    <r>
      <rPr>
        <sz val="9"/>
        <rFont val="宋体"/>
        <family val="3"/>
        <charset val="134"/>
      </rPr>
      <t>一个样点不合格，扣</t>
    </r>
    <r>
      <rPr>
        <sz val="9"/>
        <rFont val="Times New Roman"/>
        <family val="1"/>
      </rPr>
      <t>50</t>
    </r>
    <r>
      <rPr>
        <sz val="9"/>
        <rFont val="宋体"/>
        <family val="3"/>
        <charset val="134"/>
      </rPr>
      <t>文。</t>
    </r>
    <phoneticPr fontId="6" type="noConversion"/>
  </si>
  <si>
    <r>
      <rPr>
        <sz val="9"/>
        <rFont val="宋体"/>
        <family val="3"/>
        <charset val="134"/>
      </rPr>
      <t>关键机组及</t>
    </r>
    <r>
      <rPr>
        <sz val="9"/>
        <rFont val="Times New Roman"/>
        <family val="1"/>
      </rPr>
      <t>CFB</t>
    </r>
    <r>
      <rPr>
        <sz val="9"/>
        <rFont val="宋体"/>
        <family val="3"/>
        <charset val="134"/>
      </rPr>
      <t>锅炉非计划停车次数（次）</t>
    </r>
    <phoneticPr fontId="6" type="noConversion"/>
  </si>
  <si>
    <r>
      <rPr>
        <sz val="9"/>
        <rFont val="宋体"/>
        <family val="3"/>
        <charset val="134"/>
      </rPr>
      <t>工艺参数平稳率（</t>
    </r>
    <r>
      <rPr>
        <sz val="9"/>
        <rFont val="Times New Roman"/>
        <family val="1"/>
      </rPr>
      <t>%</t>
    </r>
    <r>
      <rPr>
        <sz val="9"/>
        <rFont val="宋体"/>
        <family val="3"/>
        <charset val="134"/>
      </rPr>
      <t>）</t>
    </r>
    <phoneticPr fontId="6" type="noConversion"/>
  </si>
  <si>
    <r>
      <rPr>
        <sz val="9"/>
        <rFont val="宋体"/>
        <family val="3"/>
        <charset val="134"/>
      </rPr>
      <t>≤</t>
    </r>
    <r>
      <rPr>
        <sz val="9"/>
        <rFont val="Times New Roman"/>
        <family val="1"/>
      </rPr>
      <t>380</t>
    </r>
    <phoneticPr fontId="6" type="noConversion"/>
  </si>
  <si>
    <r>
      <rPr>
        <sz val="9"/>
        <rFont val="宋体"/>
        <family val="3"/>
        <charset val="134"/>
      </rPr>
      <t>≤</t>
    </r>
    <r>
      <rPr>
        <sz val="9"/>
        <rFont val="Times New Roman"/>
        <family val="1"/>
      </rPr>
      <t>39</t>
    </r>
    <phoneticPr fontId="6" type="noConversion"/>
  </si>
  <si>
    <r>
      <rPr>
        <sz val="9"/>
        <rFont val="宋体"/>
        <family val="3"/>
        <charset val="134"/>
      </rPr>
      <t>综合厂用电率（</t>
    </r>
    <r>
      <rPr>
        <sz val="9"/>
        <rFont val="Times New Roman"/>
        <family val="1"/>
      </rPr>
      <t>%</t>
    </r>
    <r>
      <rPr>
        <sz val="9"/>
        <rFont val="宋体"/>
        <family val="3"/>
        <charset val="134"/>
      </rPr>
      <t>）</t>
    </r>
    <phoneticPr fontId="6" type="noConversion"/>
  </si>
  <si>
    <r>
      <rPr>
        <sz val="9"/>
        <rFont val="宋体"/>
        <family val="3"/>
        <charset val="134"/>
      </rPr>
      <t>≤</t>
    </r>
    <r>
      <rPr>
        <sz val="9"/>
        <rFont val="Times New Roman"/>
        <family val="1"/>
      </rPr>
      <t>26</t>
    </r>
    <phoneticPr fontId="6" type="noConversion"/>
  </si>
  <si>
    <r>
      <t>CFB</t>
    </r>
    <r>
      <rPr>
        <sz val="9"/>
        <rFont val="宋体"/>
        <family val="3"/>
        <charset val="134"/>
      </rPr>
      <t>锅炉热效率（平均）（</t>
    </r>
    <r>
      <rPr>
        <sz val="9"/>
        <rFont val="Times New Roman"/>
        <family val="1"/>
      </rPr>
      <t>%</t>
    </r>
    <r>
      <rPr>
        <sz val="9"/>
        <rFont val="宋体"/>
        <family val="3"/>
        <charset val="134"/>
      </rPr>
      <t>）</t>
    </r>
    <phoneticPr fontId="6" type="noConversion"/>
  </si>
  <si>
    <r>
      <rPr>
        <sz val="9"/>
        <rFont val="宋体"/>
        <family val="3"/>
        <charset val="134"/>
      </rPr>
      <t>≥</t>
    </r>
    <r>
      <rPr>
        <sz val="9"/>
        <rFont val="Times New Roman"/>
        <family val="1"/>
      </rPr>
      <t>91</t>
    </r>
    <phoneticPr fontId="6" type="noConversion"/>
  </si>
  <si>
    <r>
      <rPr>
        <sz val="9"/>
        <rFont val="宋体"/>
        <family val="3"/>
        <charset val="134"/>
      </rPr>
      <t>≥</t>
    </r>
    <r>
      <rPr>
        <sz val="9"/>
        <rFont val="Times New Roman"/>
        <family val="1"/>
      </rPr>
      <t>92%</t>
    </r>
    <r>
      <rPr>
        <sz val="9"/>
        <rFont val="宋体"/>
        <family val="3"/>
        <charset val="134"/>
      </rPr>
      <t>加</t>
    </r>
    <r>
      <rPr>
        <sz val="9"/>
        <rFont val="Times New Roman"/>
        <family val="1"/>
      </rPr>
      <t>50</t>
    </r>
    <r>
      <rPr>
        <sz val="9"/>
        <rFont val="宋体"/>
        <family val="3"/>
        <charset val="134"/>
      </rPr>
      <t>文；＜</t>
    </r>
    <r>
      <rPr>
        <sz val="9"/>
        <rFont val="Times New Roman"/>
        <family val="1"/>
      </rPr>
      <t>91%</t>
    </r>
    <r>
      <rPr>
        <sz val="9"/>
        <rFont val="宋体"/>
        <family val="3"/>
        <charset val="134"/>
      </rPr>
      <t>扣</t>
    </r>
    <r>
      <rPr>
        <sz val="9"/>
        <rFont val="Times New Roman"/>
        <family val="1"/>
      </rPr>
      <t>50</t>
    </r>
    <r>
      <rPr>
        <sz val="9"/>
        <rFont val="宋体"/>
        <family val="3"/>
        <charset val="134"/>
      </rPr>
      <t>文。</t>
    </r>
    <phoneticPr fontId="6" type="noConversion"/>
  </si>
  <si>
    <r>
      <rPr>
        <sz val="9"/>
        <rFont val="宋体"/>
        <family val="3"/>
        <charset val="134"/>
      </rPr>
      <t>贸易交接仪表完好率（</t>
    </r>
    <r>
      <rPr>
        <sz val="9"/>
        <rFont val="Times New Roman"/>
        <family val="1"/>
      </rPr>
      <t>%</t>
    </r>
    <r>
      <rPr>
        <sz val="9"/>
        <rFont val="宋体"/>
        <family val="3"/>
        <charset val="134"/>
      </rPr>
      <t>）</t>
    </r>
    <phoneticPr fontId="6" type="noConversion"/>
  </si>
  <si>
    <r>
      <rPr>
        <sz val="9"/>
        <rFont val="宋体"/>
        <family val="3"/>
        <charset val="134"/>
      </rPr>
      <t>空分空压（</t>
    </r>
    <r>
      <rPr>
        <sz val="9"/>
        <rFont val="Times New Roman"/>
        <family val="1"/>
      </rPr>
      <t>%</t>
    </r>
    <r>
      <rPr>
        <sz val="9"/>
        <rFont val="宋体"/>
        <family val="3"/>
        <charset val="134"/>
      </rPr>
      <t>）</t>
    </r>
    <phoneticPr fontId="6" type="noConversion"/>
  </si>
  <si>
    <r>
      <rPr>
        <sz val="9"/>
        <rFont val="宋体"/>
        <family val="3"/>
        <charset val="134"/>
      </rPr>
      <t>水处理（</t>
    </r>
    <r>
      <rPr>
        <sz val="9"/>
        <rFont val="Times New Roman"/>
        <family val="1"/>
      </rPr>
      <t>%</t>
    </r>
    <r>
      <rPr>
        <sz val="9"/>
        <rFont val="宋体"/>
        <family val="3"/>
        <charset val="134"/>
      </rPr>
      <t>）</t>
    </r>
    <phoneticPr fontId="6" type="noConversion"/>
  </si>
  <si>
    <r>
      <rPr>
        <sz val="9"/>
        <rFont val="宋体"/>
        <family val="3"/>
        <charset val="134"/>
      </rPr>
      <t>空分空压</t>
    </r>
    <phoneticPr fontId="6" type="noConversion"/>
  </si>
  <si>
    <r>
      <rPr>
        <sz val="9"/>
        <rFont val="宋体"/>
        <family val="3"/>
        <charset val="134"/>
      </rPr>
      <t>公用工程部（</t>
    </r>
    <r>
      <rPr>
        <sz val="9"/>
        <rFont val="Times New Roman"/>
        <family val="1"/>
      </rPr>
      <t>%</t>
    </r>
    <r>
      <rPr>
        <sz val="9"/>
        <rFont val="宋体"/>
        <family val="3"/>
        <charset val="134"/>
      </rPr>
      <t>）</t>
    </r>
    <phoneticPr fontId="6" type="noConversion"/>
  </si>
  <si>
    <r>
      <rPr>
        <sz val="9"/>
        <rFont val="宋体"/>
        <family val="3"/>
        <charset val="134"/>
      </rPr>
      <t>一个样点不合格扣</t>
    </r>
    <r>
      <rPr>
        <sz val="9"/>
        <rFont val="Times New Roman"/>
        <family val="1"/>
      </rPr>
      <t>50</t>
    </r>
    <r>
      <rPr>
        <sz val="9"/>
        <rFont val="宋体"/>
        <family val="3"/>
        <charset val="134"/>
      </rPr>
      <t>文。</t>
    </r>
    <phoneticPr fontId="6" type="noConversion"/>
  </si>
  <si>
    <r>
      <rPr>
        <sz val="9"/>
        <rFont val="宋体"/>
        <family val="3"/>
        <charset val="134"/>
      </rPr>
      <t>一个样点不合格，扣</t>
    </r>
    <r>
      <rPr>
        <sz val="9"/>
        <rFont val="Times New Roman"/>
        <family val="1"/>
      </rPr>
      <t>20</t>
    </r>
    <r>
      <rPr>
        <sz val="9"/>
        <rFont val="宋体"/>
        <family val="3"/>
        <charset val="134"/>
      </rPr>
      <t>文币。</t>
    </r>
    <phoneticPr fontId="6" type="noConversion"/>
  </si>
  <si>
    <r>
      <rPr>
        <sz val="9"/>
        <rFont val="宋体"/>
        <family val="3"/>
        <charset val="134"/>
      </rPr>
      <t>参照《绩效考</t>
    </r>
    <r>
      <rPr>
        <sz val="9"/>
        <rFont val="Times New Roman"/>
        <family val="1"/>
      </rPr>
      <t>+B31:D43</t>
    </r>
    <r>
      <rPr>
        <sz val="9"/>
        <rFont val="宋体"/>
        <family val="3"/>
        <charset val="134"/>
      </rPr>
      <t>核暂行办法》附件</t>
    </r>
    <r>
      <rPr>
        <sz val="9"/>
        <rFont val="Times New Roman"/>
        <family val="1"/>
      </rPr>
      <t>2</t>
    </r>
    <r>
      <rPr>
        <sz val="9"/>
        <rFont val="宋体"/>
        <family val="3"/>
        <charset val="134"/>
      </rPr>
      <t>：专项工作考核细则</t>
    </r>
    <phoneticPr fontId="6" type="noConversion"/>
  </si>
  <si>
    <t>无</t>
    <phoneticPr fontId="6" type="noConversion"/>
  </si>
  <si>
    <t>98-99%，加200文；97-98%，加100文；96-97%不考核；95-96%，扣100；94-95%，扣200；依次类推上不封顶。</t>
    <phoneticPr fontId="26" type="noConversion"/>
  </si>
  <si>
    <r>
      <rPr>
        <sz val="9"/>
        <rFont val="宋体"/>
        <family val="3"/>
        <charset val="134"/>
      </rPr>
      <t>≥</t>
    </r>
    <r>
      <rPr>
        <sz val="9"/>
        <rFont val="Times New Roman"/>
        <family val="1"/>
      </rPr>
      <t>99</t>
    </r>
    <phoneticPr fontId="6" type="noConversion"/>
  </si>
  <si>
    <r>
      <rPr>
        <sz val="9"/>
        <rFont val="宋体"/>
        <family val="3"/>
        <charset val="134"/>
      </rPr>
      <t>＜</t>
    </r>
    <r>
      <rPr>
        <sz val="9"/>
        <rFont val="Times New Roman"/>
        <family val="1"/>
      </rPr>
      <t>99%</t>
    </r>
    <r>
      <rPr>
        <sz val="9"/>
        <rFont val="宋体"/>
        <family val="3"/>
        <charset val="134"/>
      </rPr>
      <t>，扣</t>
    </r>
    <r>
      <rPr>
        <sz val="9"/>
        <rFont val="Times New Roman"/>
        <family val="1"/>
      </rPr>
      <t>100</t>
    </r>
    <r>
      <rPr>
        <sz val="9"/>
        <rFont val="宋体"/>
        <family val="3"/>
        <charset val="134"/>
      </rPr>
      <t>文。</t>
    </r>
    <phoneticPr fontId="6" type="noConversion"/>
  </si>
  <si>
    <t>＜99%，扣100文。</t>
    <phoneticPr fontId="6" type="noConversion"/>
  </si>
  <si>
    <r>
      <rPr>
        <sz val="16"/>
        <color theme="1"/>
        <rFont val="Arial Unicode MS"/>
        <family val="2"/>
        <charset val="134"/>
      </rPr>
      <t>Preparer：</t>
    </r>
    <r>
      <rPr>
        <sz val="16"/>
        <color theme="1"/>
        <rFont val="华文中宋"/>
        <family val="3"/>
        <charset val="134"/>
      </rPr>
      <t xml:space="preserve">
制表人</t>
    </r>
    <phoneticPr fontId="6" type="noConversion"/>
  </si>
  <si>
    <r>
      <rPr>
        <b/>
        <sz val="22"/>
        <color theme="1"/>
        <rFont val="Arial Unicode MS"/>
        <family val="2"/>
        <charset val="134"/>
      </rPr>
      <t xml:space="preserve">
The Result of Performance Appraisal  February, 2020
2020</t>
    </r>
    <r>
      <rPr>
        <b/>
        <sz val="22"/>
        <color theme="1"/>
        <rFont val="华文中宋"/>
        <family val="3"/>
        <charset val="134"/>
      </rPr>
      <t>年</t>
    </r>
    <r>
      <rPr>
        <b/>
        <sz val="22"/>
        <color theme="1"/>
        <rFont val="Arial Unicode MS"/>
        <family val="2"/>
        <charset val="134"/>
      </rPr>
      <t>2</t>
    </r>
    <r>
      <rPr>
        <b/>
        <sz val="22"/>
        <color theme="1"/>
        <rFont val="华文中宋"/>
        <family val="3"/>
        <charset val="134"/>
      </rPr>
      <t>月绩效考核结果</t>
    </r>
    <phoneticPr fontId="6" type="noConversion"/>
  </si>
  <si>
    <r>
      <rPr>
        <b/>
        <sz val="22"/>
        <color theme="1"/>
        <rFont val="Arial Unicode MS"/>
        <family val="2"/>
        <charset val="134"/>
      </rPr>
      <t>Publicity Form for Performance Appraisal February, 2020</t>
    </r>
    <r>
      <rPr>
        <b/>
        <sz val="24"/>
        <color theme="1"/>
        <rFont val="Arial Unicode MS"/>
        <family val="2"/>
        <charset val="134"/>
      </rPr>
      <t xml:space="preserve">
2020</t>
    </r>
    <r>
      <rPr>
        <b/>
        <sz val="24"/>
        <color theme="1"/>
        <rFont val="华文中宋"/>
        <family val="3"/>
        <charset val="134"/>
      </rPr>
      <t>年</t>
    </r>
    <r>
      <rPr>
        <b/>
        <sz val="24"/>
        <color theme="1"/>
        <rFont val="Arial Unicode MS"/>
        <family val="2"/>
        <charset val="134"/>
      </rPr>
      <t>2</t>
    </r>
    <r>
      <rPr>
        <b/>
        <sz val="24"/>
        <color theme="1"/>
        <rFont val="华文中宋"/>
        <family val="3"/>
        <charset val="134"/>
      </rPr>
      <t>月绩效考核情况公示表</t>
    </r>
    <phoneticPr fontId="6" type="noConversion"/>
  </si>
  <si>
    <r>
      <t>Summary of Performance Appraisal</t>
    </r>
    <r>
      <rPr>
        <b/>
        <sz val="12"/>
        <color theme="1"/>
        <rFont val="Arial Unicode MS"/>
        <family val="2"/>
        <charset val="134"/>
      </rPr>
      <t>（</t>
    </r>
    <r>
      <rPr>
        <b/>
        <sz val="12"/>
        <color theme="1"/>
        <rFont val="Arial"/>
        <family val="2"/>
      </rPr>
      <t>February  2020</t>
    </r>
    <r>
      <rPr>
        <b/>
        <sz val="12"/>
        <color theme="1"/>
        <rFont val="Arial Unicode MS"/>
        <family val="2"/>
        <charset val="134"/>
      </rPr>
      <t xml:space="preserve">）
</t>
    </r>
    <r>
      <rPr>
        <b/>
        <sz val="12"/>
        <color theme="1"/>
        <rFont val="黑体"/>
        <family val="3"/>
        <charset val="134"/>
      </rPr>
      <t>考核结果汇总（</t>
    </r>
    <r>
      <rPr>
        <b/>
        <sz val="12"/>
        <color theme="1"/>
        <rFont val="Arial"/>
        <family val="2"/>
      </rPr>
      <t>2020</t>
    </r>
    <r>
      <rPr>
        <b/>
        <sz val="12"/>
        <color theme="1"/>
        <rFont val="黑体"/>
        <family val="3"/>
        <charset val="134"/>
      </rPr>
      <t>年</t>
    </r>
    <r>
      <rPr>
        <b/>
        <sz val="12"/>
        <color theme="1"/>
        <rFont val="Arial"/>
        <family val="2"/>
      </rPr>
      <t>2</t>
    </r>
    <r>
      <rPr>
        <b/>
        <sz val="12"/>
        <color theme="1"/>
        <rFont val="黑体"/>
        <family val="3"/>
        <charset val="134"/>
      </rPr>
      <t>月）</t>
    </r>
    <phoneticPr fontId="6" type="noConversion"/>
  </si>
  <si>
    <r>
      <rPr>
        <b/>
        <sz val="22"/>
        <color theme="1"/>
        <rFont val="Arial Unicode MS"/>
        <family val="2"/>
        <charset val="134"/>
      </rPr>
      <t xml:space="preserve">
</t>
    </r>
    <r>
      <rPr>
        <b/>
        <sz val="20"/>
        <color theme="1"/>
        <rFont val="Arial Unicode MS"/>
        <family val="2"/>
        <charset val="134"/>
      </rPr>
      <t>Publicity of the Performance Appraisal Results February, 2020
    2020</t>
    </r>
    <r>
      <rPr>
        <b/>
        <sz val="20"/>
        <color theme="1"/>
        <rFont val="华文中宋"/>
        <family val="3"/>
        <charset val="134"/>
      </rPr>
      <t>年</t>
    </r>
    <r>
      <rPr>
        <b/>
        <sz val="20"/>
        <color theme="1"/>
        <rFont val="Arial Unicode MS"/>
        <family val="2"/>
        <charset val="134"/>
      </rPr>
      <t>2</t>
    </r>
    <r>
      <rPr>
        <b/>
        <sz val="20"/>
        <color theme="1"/>
        <rFont val="华文中宋"/>
        <family val="3"/>
        <charset val="134"/>
      </rPr>
      <t>月绩效考核结果公示</t>
    </r>
    <phoneticPr fontId="6" type="noConversion"/>
  </si>
  <si>
    <r>
      <t>Summary of Performance Appraisal</t>
    </r>
    <r>
      <rPr>
        <b/>
        <sz val="12"/>
        <color theme="1"/>
        <rFont val="Arial Unicode MS"/>
        <family val="2"/>
        <charset val="134"/>
      </rPr>
      <t>（</t>
    </r>
    <r>
      <rPr>
        <b/>
        <sz val="12"/>
        <color theme="1"/>
        <rFont val="Arial"/>
        <family val="2"/>
      </rPr>
      <t>February  2020</t>
    </r>
    <r>
      <rPr>
        <b/>
        <sz val="12"/>
        <color theme="1"/>
        <rFont val="Arial Unicode MS"/>
        <family val="2"/>
        <charset val="134"/>
      </rPr>
      <t xml:space="preserve">）
</t>
    </r>
    <r>
      <rPr>
        <b/>
        <sz val="12"/>
        <color theme="1"/>
        <rFont val="黑体"/>
        <family val="3"/>
        <charset val="134"/>
      </rPr>
      <t>考核结果汇总（</t>
    </r>
    <r>
      <rPr>
        <b/>
        <sz val="12"/>
        <color theme="1"/>
        <rFont val="Arial"/>
        <family val="2"/>
      </rPr>
      <t>2020</t>
    </r>
    <r>
      <rPr>
        <b/>
        <sz val="12"/>
        <color theme="1"/>
        <rFont val="黑体"/>
        <family val="3"/>
        <charset val="134"/>
      </rPr>
      <t>年</t>
    </r>
    <r>
      <rPr>
        <b/>
        <sz val="12"/>
        <color theme="1"/>
        <rFont val="Arial"/>
        <family val="2"/>
      </rPr>
      <t>2</t>
    </r>
    <r>
      <rPr>
        <b/>
        <sz val="12"/>
        <color theme="1"/>
        <rFont val="黑体"/>
        <family val="3"/>
        <charset val="134"/>
      </rPr>
      <t>月）</t>
    </r>
    <phoneticPr fontId="9" type="noConversion"/>
  </si>
  <si>
    <t>1月采购计划中喷嘴为成套设备，提报时未做明确说明。</t>
    <phoneticPr fontId="6" type="noConversion"/>
  </si>
  <si>
    <t>VIII-34</t>
  </si>
  <si>
    <t>VIII-36</t>
  </si>
  <si>
    <t>VIII-97</t>
  </si>
  <si>
    <t>VIII-54</t>
  </si>
  <si>
    <t>VIII-55</t>
  </si>
  <si>
    <t>Instrument Control Dept.
仪表控制部</t>
  </si>
  <si>
    <t>2月11日焦化装置检修R-102，4层人孔未采取硬隔离措施。</t>
    <phoneticPr fontId="6" type="noConversion"/>
  </si>
  <si>
    <t>2月12日C-101仪表导压动火作业：作业许可证填写不完全、未进行检测分析变开始作业。</t>
    <phoneticPr fontId="6" type="noConversion"/>
  </si>
  <si>
    <t>2月18日C101脚手架拆除作业：现场监护人交接不清、受限空间作业票接班监护人未签字。</t>
    <phoneticPr fontId="6" type="noConversion"/>
  </si>
  <si>
    <t>2月18日C101脚手架拆除作业：受限空间内作业人员未配置四合一检测仪，检修部监护人未履行职责。</t>
    <phoneticPr fontId="6" type="noConversion"/>
  </si>
  <si>
    <t>2月16日焦化装置检修过程中大量废油泄露进入雨水沟。</t>
    <phoneticPr fontId="6" type="noConversion"/>
  </si>
  <si>
    <t>2月8日现场使用消防水未办理手续，也未提前通知调度，考虑检修较忙，减半考核。</t>
    <phoneticPr fontId="6" type="noConversion"/>
  </si>
  <si>
    <t>2月26日2#输煤转运站编号XM14201,14202灭火器卫生差，检查卡记录只填写至2019年7月，未更换新卡。</t>
    <phoneticPr fontId="6" type="noConversion"/>
  </si>
  <si>
    <t>2月26日锅炉区编号XM14188消火栓箱内无水带，检查记录填写混乱。</t>
    <phoneticPr fontId="6" type="noConversion"/>
  </si>
  <si>
    <t>2月26日气柜消防箱编号XM15325\15326\15327等多处未开展2月份检查。</t>
    <phoneticPr fontId="6" type="noConversion"/>
  </si>
  <si>
    <t>2月20日检查1011-P841、1013-P209A油位计无上下红线。</t>
    <phoneticPr fontId="6" type="noConversion"/>
  </si>
  <si>
    <t>2月24日富气压缩机开车投蒸汽背压期间，因操作不当造成1.0MPa安全阀起跳。</t>
    <phoneticPr fontId="6" type="noConversion"/>
  </si>
  <si>
    <t>2月5日开机二级缸出口压提升太快，推力油压未及时调整，导致火炬气螺杆压缩机4702-K001A轴瓦损坏。</t>
    <phoneticPr fontId="6" type="noConversion"/>
  </si>
  <si>
    <t>2月21日1#海淡浓盐水回曝气池玻璃钢管线泄漏，未及时处理，导致泄漏点扩大，增加处理难度，影响系统运行。</t>
    <phoneticPr fontId="6" type="noConversion"/>
  </si>
  <si>
    <t>12日检修炼油二部加裂新氢压缩机1040-K102A三级缸气阀检修时，采用水试验气阀严密性，导致气阀腐蚀风险。</t>
    <phoneticPr fontId="6" type="noConversion"/>
  </si>
  <si>
    <t>2月炼油一部提前完成机动部安排的四批物料编码申请的工作。</t>
    <phoneticPr fontId="6" type="noConversion"/>
  </si>
  <si>
    <t>2月炼油一部无带压堵漏作业。</t>
    <phoneticPr fontId="6" type="noConversion"/>
  </si>
  <si>
    <t>2月20日检查1030-P205、1040-P210B油位计只有1条红线。</t>
    <phoneticPr fontId="6" type="noConversion"/>
  </si>
  <si>
    <t>2月炼油二部带压堵漏作业共计1处。</t>
    <phoneticPr fontId="6" type="noConversion"/>
  </si>
  <si>
    <t>2月24日重整装置加热炉风机K802、K801AB油位计无红线，无包机牌。</t>
    <phoneticPr fontId="6" type="noConversion"/>
  </si>
  <si>
    <t>2月24日重整装置中压蒸汽减温器1056-S114疏水管线上的导淋漏，地面结青苔，并未挂泄漏牌。</t>
    <phoneticPr fontId="6" type="noConversion"/>
  </si>
  <si>
    <t>2月24日芳烃装置1050-K504AB加热炉风机油视镜无上下红线，K807A油视镜只有1条红线。</t>
    <phoneticPr fontId="6" type="noConversion"/>
  </si>
  <si>
    <t>2月使用内窥镜时，造成光纤线缆损坏而无法使用。</t>
    <phoneticPr fontId="6" type="noConversion"/>
  </si>
  <si>
    <t>2月23日1070-P205A因润滑不当导致泵轴、非驱动端径向轴瓦磨损严重报废。</t>
    <phoneticPr fontId="6" type="noConversion"/>
  </si>
  <si>
    <t>2月硫磺装置带压堵漏作业共计1处。</t>
    <phoneticPr fontId="6" type="noConversion"/>
  </si>
  <si>
    <t>2月24日检查4001-P008驱动端轴承箱油位无上下红线、4001-P009前后机密压力表无上红线。</t>
    <phoneticPr fontId="6" type="noConversion"/>
  </si>
  <si>
    <t>2月24日4001-P001、P004非驱动端基础积油未清理干净；4001-P004位置地面上有焦粉未焦粉未清理、整全泵棚内有蜘蛛网。</t>
    <phoneticPr fontId="6" type="noConversion"/>
  </si>
  <si>
    <t>2月常压储罐专业检查排名第一。</t>
    <phoneticPr fontId="6" type="noConversion"/>
  </si>
  <si>
    <t>1月份的月度计划中澄清较多，并且澄清工作不及时反馈。</t>
    <phoneticPr fontId="6" type="noConversion"/>
  </si>
  <si>
    <t>2月港储部无带压堵漏作业。</t>
    <phoneticPr fontId="6" type="noConversion"/>
  </si>
  <si>
    <t>2月港储部在动设备故障率评比中第二。</t>
    <phoneticPr fontId="6" type="noConversion"/>
  </si>
  <si>
    <t>2月装置现场规格化（空分空压、Ⅱ循、污水处理场）专项检查排名第一。</t>
    <phoneticPr fontId="6" type="noConversion"/>
  </si>
  <si>
    <t>2月公用工程部无带压堵漏作业。</t>
    <phoneticPr fontId="6" type="noConversion"/>
  </si>
  <si>
    <t>2月24日启动锅炉引风机轴承箱油位视镜无上下红线，包机牌上无承包人姓名。</t>
    <phoneticPr fontId="6" type="noConversion"/>
  </si>
  <si>
    <t>2月24日锅炉0米层4#炉与5#炉一二次风机之间地面上大面积积水，地面长青苔未清理。</t>
    <phoneticPr fontId="6" type="noConversion"/>
  </si>
  <si>
    <t>2月热电部在动设备故障率评比中第三。</t>
    <phoneticPr fontId="6" type="noConversion"/>
  </si>
  <si>
    <t>2月设备检修部对炼油一部1011-P221AB、1011-P401B，炼油二部1030-P201A、1030-P202AB共6台泵振动大，制作轴承箱支腿消除了振动。</t>
    <phoneticPr fontId="6" type="noConversion"/>
  </si>
  <si>
    <t>在2月处理装置带压堵13处，为装置稳定运行提供保障。</t>
    <phoneticPr fontId="6" type="noConversion"/>
  </si>
  <si>
    <t>2月炼油二部加裂反应进料泵P102油封拆装后多次出现漏油。</t>
    <phoneticPr fontId="6" type="noConversion"/>
  </si>
  <si>
    <t>VII-211</t>
    <phoneticPr fontId="56" type="noConversion"/>
  </si>
  <si>
    <t>VII-215</t>
    <phoneticPr fontId="56" type="noConversion"/>
  </si>
  <si>
    <t>VII-220</t>
    <phoneticPr fontId="56" type="noConversion"/>
  </si>
  <si>
    <t>VII-89</t>
    <phoneticPr fontId="56" type="noConversion"/>
  </si>
  <si>
    <t>VII-6</t>
    <phoneticPr fontId="56" type="noConversion"/>
  </si>
  <si>
    <t>VII-214</t>
    <phoneticPr fontId="56" type="noConversion"/>
  </si>
  <si>
    <t>VII-13</t>
    <phoneticPr fontId="56" type="noConversion"/>
  </si>
  <si>
    <t>VII-9</t>
    <phoneticPr fontId="56" type="noConversion"/>
  </si>
  <si>
    <t>VII-213</t>
    <phoneticPr fontId="56" type="noConversion"/>
  </si>
  <si>
    <t>VII-219</t>
    <phoneticPr fontId="56" type="noConversion"/>
  </si>
  <si>
    <t>VII-7</t>
    <phoneticPr fontId="56" type="noConversion"/>
  </si>
  <si>
    <t>VII-20</t>
    <phoneticPr fontId="56" type="noConversion"/>
  </si>
  <si>
    <t>VII-216</t>
    <phoneticPr fontId="56" type="noConversion"/>
  </si>
  <si>
    <t>VII-99</t>
    <phoneticPr fontId="56" type="noConversion"/>
  </si>
  <si>
    <t>VII-103</t>
    <phoneticPr fontId="56" type="noConversion"/>
  </si>
  <si>
    <t>重整99.95/芳烃99.69</t>
  </si>
  <si>
    <t>重整0.09/芳烃0</t>
  </si>
  <si>
    <t>+20/+20</t>
    <phoneticPr fontId="6" type="noConversion"/>
  </si>
  <si>
    <t>锅炉97.5，汽机、燃运100</t>
    <phoneticPr fontId="6" type="noConversion"/>
  </si>
  <si>
    <t>5.3.4</t>
    <phoneticPr fontId="6" type="noConversion"/>
  </si>
  <si>
    <t>I-24</t>
    <phoneticPr fontId="6" type="noConversion"/>
  </si>
  <si>
    <t>2月13日现场检查，炼油四部4#外操间门口及廊道卫生脏、乱、差。</t>
    <phoneticPr fontId="6" type="noConversion"/>
  </si>
  <si>
    <t>重整100000/芳烃100000</t>
    <phoneticPr fontId="6" type="noConversion"/>
  </si>
  <si>
    <t>重整100000//芳烃71175</t>
    <phoneticPr fontId="6" type="noConversion"/>
  </si>
  <si>
    <r>
      <rPr>
        <sz val="9"/>
        <rFont val="宋体"/>
        <family val="3"/>
        <charset val="134"/>
      </rPr>
      <t>≥</t>
    </r>
    <r>
      <rPr>
        <sz val="9"/>
        <rFont val="Times New Roman"/>
        <family val="1"/>
      </rPr>
      <t>97%</t>
    </r>
    <phoneticPr fontId="6" type="noConversion"/>
  </si>
  <si>
    <r>
      <rPr>
        <sz val="9"/>
        <rFont val="宋体"/>
        <family val="3"/>
        <charset val="134"/>
      </rPr>
      <t>≤</t>
    </r>
    <r>
      <rPr>
        <sz val="9"/>
        <rFont val="Times New Roman"/>
        <family val="1"/>
      </rPr>
      <t>4.3</t>
    </r>
    <phoneticPr fontId="6" type="noConversion"/>
  </si>
  <si>
    <r>
      <rPr>
        <sz val="9"/>
        <rFont val="宋体"/>
        <family val="3"/>
        <charset val="134"/>
      </rPr>
      <t>按组统计，≥</t>
    </r>
    <r>
      <rPr>
        <sz val="9"/>
        <rFont val="Times New Roman"/>
        <family val="1"/>
      </rPr>
      <t>92%</t>
    </r>
    <r>
      <rPr>
        <sz val="9"/>
        <rFont val="宋体"/>
        <family val="3"/>
        <charset val="134"/>
      </rPr>
      <t>加</t>
    </r>
    <r>
      <rPr>
        <sz val="9"/>
        <rFont val="Times New Roman"/>
        <family val="1"/>
      </rPr>
      <t>10</t>
    </r>
    <r>
      <rPr>
        <sz val="9"/>
        <rFont val="宋体"/>
        <family val="3"/>
        <charset val="134"/>
      </rPr>
      <t>文；＜</t>
    </r>
    <r>
      <rPr>
        <sz val="9"/>
        <rFont val="Times New Roman"/>
        <family val="1"/>
      </rPr>
      <t>90%</t>
    </r>
    <r>
      <rPr>
        <sz val="9"/>
        <rFont val="宋体"/>
        <family val="3"/>
        <charset val="134"/>
      </rPr>
      <t>扣</t>
    </r>
    <r>
      <rPr>
        <sz val="9"/>
        <rFont val="Times New Roman"/>
        <family val="1"/>
      </rPr>
      <t>20</t>
    </r>
    <r>
      <rPr>
        <sz val="9"/>
        <rFont val="宋体"/>
        <family val="3"/>
        <charset val="134"/>
      </rPr>
      <t>文。</t>
    </r>
    <phoneticPr fontId="6" type="noConversion"/>
  </si>
  <si>
    <r>
      <rPr>
        <sz val="9"/>
        <rFont val="宋体"/>
        <family val="3"/>
        <charset val="134"/>
      </rPr>
      <t>≤</t>
    </r>
    <r>
      <rPr>
        <sz val="9"/>
        <rFont val="Times New Roman"/>
        <family val="1"/>
      </rPr>
      <t>24%</t>
    </r>
    <r>
      <rPr>
        <sz val="9"/>
        <rFont val="宋体"/>
        <family val="3"/>
        <charset val="134"/>
      </rPr>
      <t>加</t>
    </r>
    <r>
      <rPr>
        <sz val="9"/>
        <rFont val="Times New Roman"/>
        <family val="1"/>
      </rPr>
      <t>50</t>
    </r>
    <r>
      <rPr>
        <sz val="9"/>
        <rFont val="宋体"/>
        <family val="3"/>
        <charset val="134"/>
      </rPr>
      <t>文；＞</t>
    </r>
    <r>
      <rPr>
        <sz val="9"/>
        <rFont val="Times New Roman"/>
        <family val="1"/>
      </rPr>
      <t>26%</t>
    </r>
    <r>
      <rPr>
        <sz val="9"/>
        <rFont val="宋体"/>
        <family val="3"/>
        <charset val="134"/>
      </rPr>
      <t>扣</t>
    </r>
    <r>
      <rPr>
        <sz val="9"/>
        <rFont val="Times New Roman"/>
        <family val="1"/>
      </rPr>
      <t>50</t>
    </r>
    <r>
      <rPr>
        <sz val="9"/>
        <rFont val="宋体"/>
        <family val="3"/>
        <charset val="134"/>
      </rPr>
      <t>文。</t>
    </r>
    <phoneticPr fontId="6" type="noConversion"/>
  </si>
  <si>
    <t>本月丙烯、液化气、异丁烷、柴油实际产量与预计划产量变化较大，评审不符合要求，导致出口产品的船期多次调整。</t>
    <phoneticPr fontId="6" type="noConversion"/>
  </si>
  <si>
    <t>V-2</t>
    <phoneticPr fontId="6" type="noConversion"/>
  </si>
  <si>
    <t>2月3日质量检验部提报紧急采购物资，其线上与线下内容、编码均不一致。</t>
    <phoneticPr fontId="6" type="noConversion"/>
  </si>
  <si>
    <t>2月20日2台螺杆机BC机油站内共4台油泵基础结油、水严重，末及时清理。</t>
    <phoneticPr fontId="6" type="noConversion"/>
  </si>
  <si>
    <t>2月20日加裂FV21504、21509二台调节阀共4台前后切断阀（6#、300LB）丝杆未涂抹润滑脂，丝杆锈蚀。</t>
    <phoneticPr fontId="6" type="noConversion"/>
  </si>
  <si>
    <t>2月重整装置带压堵漏作业计1处。</t>
    <phoneticPr fontId="6" type="noConversion"/>
  </si>
  <si>
    <t>2月在动设备故障率评比中第一（重整装置与芳烃装置分别加100元）。</t>
    <phoneticPr fontId="6" type="noConversion"/>
  </si>
  <si>
    <t>2月2日DY302文丘里注水管线因腐蚀3处带压堵漏。</t>
    <phoneticPr fontId="6" type="noConversion"/>
  </si>
  <si>
    <t>II-35</t>
    <phoneticPr fontId="6" type="noConversion"/>
  </si>
  <si>
    <t xml:space="preserve"> II-41</t>
    <phoneticPr fontId="6" type="noConversion"/>
  </si>
  <si>
    <t>部门员工不服从签证体检安排，使公司在文莱体检中心信誉受损，工作被动。
（2020年3月3日1人未参加签证体检）</t>
    <phoneticPr fontId="6" type="noConversion"/>
  </si>
  <si>
    <t>部门员工无特殊原因，不服从公司绿卡办理安排，浪费公司绿卡指标。
（2020年2月27日1人未参加绿卡办理）</t>
    <phoneticPr fontId="6" type="noConversion"/>
  </si>
  <si>
    <t>部门员工无特殊原因，不服从公司绿卡办理安排，浪费公司绿卡指标。
（2020年2月27日1人未参加绿卡办理；2020年3月3日1人未参加绿卡办理）</t>
    <phoneticPr fontId="6" type="noConversion"/>
  </si>
  <si>
    <t>部门员工无特殊原因，不服从公司绿卡办理安排，浪费公司绿卡指标。
（2020年2月7日2人未参加绿卡办理；2020年2月17日1人未参加绿卡办理）</t>
    <phoneticPr fontId="6" type="noConversion"/>
  </si>
  <si>
    <t>内部考勤台账混乱，数据无法核对（多月多人）。</t>
    <phoneticPr fontId="6" type="noConversion"/>
  </si>
  <si>
    <t xml:space="preserve"> II-36</t>
    <phoneticPr fontId="6" type="noConversion"/>
  </si>
  <si>
    <t>部门员工离职或旷工未及时提报、未及时办理。</t>
    <phoneticPr fontId="6" type="noConversion"/>
  </si>
  <si>
    <t>部门员工李国涛回国休假，个人原因误机，致使签证过期，滞留国内等签证。</t>
    <phoneticPr fontId="6" type="noConversion"/>
  </si>
  <si>
    <t>2019年12月绩效考核中多人工号报错。（补考）</t>
    <phoneticPr fontId="6" type="noConversion"/>
  </si>
  <si>
    <t>部门员工不服从签证体检安排，使公司在文莱体检中心信誉受损，工作被动。
部门员工无特殊原因，不服从公司绿卡办理安排，浪费公司绿卡指标。
（2020年3月3日1人未参加签证体检；2020年2月12日1人未参加绿卡办理）</t>
    <phoneticPr fontId="6" type="noConversion"/>
  </si>
  <si>
    <t>X-3</t>
  </si>
  <si>
    <t>只针对本月柴油抗磨剂调和，全部满足产品标准要求。</t>
    <phoneticPr fontId="56" type="noConversion"/>
  </si>
  <si>
    <t>1个样品采错</t>
    <phoneticPr fontId="6" type="noConversion"/>
  </si>
  <si>
    <t>1个样品未采</t>
    <phoneticPr fontId="6" type="noConversion"/>
  </si>
  <si>
    <t>部门员工无特殊原因，不服从公司绿卡办理安排，浪费公司绿卡指标。
（2020年2月19日1人未参加绿卡办理）</t>
    <phoneticPr fontId="6" type="noConversion"/>
  </si>
  <si>
    <t>VI-24</t>
    <phoneticPr fontId="6" type="noConversion"/>
  </si>
  <si>
    <t>丙烯装船管线置换不力。</t>
    <phoneticPr fontId="6" type="noConversion"/>
  </si>
  <si>
    <t>积极配合实施异丁烷至不合格液化气线的技措项目。</t>
    <phoneticPr fontId="6" type="noConversion"/>
  </si>
  <si>
    <t>非计划停工及异常波动管理规定</t>
    <phoneticPr fontId="6" type="noConversion"/>
  </si>
  <si>
    <t>1月芳烃装置在机泵润滑专项检查评比倒数第二名。（补考）</t>
    <phoneticPr fontId="6" type="noConversion"/>
  </si>
  <si>
    <t>补1月绩效专业考核第50条款中多扣款。</t>
    <phoneticPr fontId="6" type="noConversion"/>
  </si>
  <si>
    <t>无</t>
    <phoneticPr fontId="6" type="noConversion"/>
  </si>
  <si>
    <t>2月17日-20日生产燃料油期间加班加点做样分析，及时指导生产。</t>
    <phoneticPr fontId="6" type="noConversion"/>
  </si>
  <si>
    <t>2月17日-20日生产燃料油期间积极配合生产调整，克服安全风险非常规对减渣、常渣采样；积极配合处理重污油管线。</t>
    <phoneticPr fontId="6" type="noConversion"/>
  </si>
  <si>
    <t>2月17日-20日生产燃料油期间实时监控混合渣油进原油罐温度；积极配合燃料油流程改造和燃料油进罐后措施落实；配合重污油管线处理。</t>
    <phoneticPr fontId="6" type="noConversion"/>
  </si>
  <si>
    <t>焦化停工过程中低温重污油管线堵塞，建议并配合通过低温重污油与扫线油跨线退油至罐区；积极配合重污油线处理。</t>
    <phoneticPr fontId="6" type="noConversion"/>
  </si>
  <si>
    <r>
      <t xml:space="preserve">HR Dept.
</t>
    </r>
    <r>
      <rPr>
        <sz val="10"/>
        <rFont val="宋体"/>
        <family val="3"/>
        <charset val="134"/>
      </rPr>
      <t>人力资源部</t>
    </r>
  </si>
  <si>
    <r>
      <t xml:space="preserve">Commercial Dept.
</t>
    </r>
    <r>
      <rPr>
        <sz val="10"/>
        <rFont val="宋体"/>
        <family val="3"/>
        <charset val="134"/>
      </rPr>
      <t>商务部</t>
    </r>
  </si>
  <si>
    <r>
      <t xml:space="preserve">Scheduling &amp; Dispatch Dept.
</t>
    </r>
    <r>
      <rPr>
        <sz val="10"/>
        <rFont val="宋体"/>
        <family val="3"/>
        <charset val="134"/>
      </rPr>
      <t>计划调度部</t>
    </r>
  </si>
  <si>
    <r>
      <t>HSE Dept.
HSE</t>
    </r>
    <r>
      <rPr>
        <sz val="10"/>
        <rFont val="宋体"/>
        <family val="3"/>
        <charset val="134"/>
      </rPr>
      <t>管理部</t>
    </r>
  </si>
  <si>
    <r>
      <rPr>
        <sz val="10"/>
        <rFont val="宋体"/>
        <family val="3"/>
        <charset val="134"/>
      </rPr>
      <t>Ⅳ</t>
    </r>
    <r>
      <rPr>
        <sz val="10"/>
        <rFont val="Arial"/>
        <family val="2"/>
      </rPr>
      <t>-7</t>
    </r>
    <phoneticPr fontId="6" type="noConversion"/>
  </si>
  <si>
    <r>
      <rPr>
        <sz val="10"/>
        <rFont val="宋体"/>
        <family val="3"/>
        <charset val="134"/>
      </rPr>
      <t>Ⅵ</t>
    </r>
    <r>
      <rPr>
        <sz val="10"/>
        <rFont val="Arial"/>
        <family val="2"/>
      </rPr>
      <t xml:space="preserve"> -13</t>
    </r>
    <phoneticPr fontId="6" type="noConversion"/>
  </si>
  <si>
    <t>一次性考核月全薪标准的50%，在工资中扣除</t>
    <phoneticPr fontId="6" type="noConversion"/>
  </si>
  <si>
    <t>2月11日检查发现：1.焦化加热器内部清焦受限空间作业许可证填写有涂改。2.作业票审核时间先于作业时间。3.现场监护人与作业票上监护人不一致，作业单位监护人未签字。4.作业负责人未签字。5.监测分析填写信息不全面。6.作业开始时间未填写。</t>
    <phoneticPr fontId="6" type="noConversion"/>
  </si>
  <si>
    <t>2月27日芳烃装置1050-P606B切换至A泵时，B泵在出口阀关闭情况下运行时间过长导致泵抽空。</t>
    <phoneticPr fontId="6" type="noConversion"/>
  </si>
  <si>
    <t>＞98%，加100文；97-98%，加50文；96-97%，扣100文；＜96%，扣200文。</t>
    <phoneticPr fontId="6" type="noConversion"/>
  </si>
  <si>
    <t>＞99%，加100文；98-99%，加50文；97-98%，扣100文；＜97%，扣200文。</t>
    <phoneticPr fontId="6" type="noConversion"/>
  </si>
  <si>
    <r>
      <rPr>
        <sz val="9"/>
        <rFont val="宋体"/>
        <family val="3"/>
        <charset val="134"/>
      </rPr>
      <t>＞</t>
    </r>
    <r>
      <rPr>
        <sz val="9"/>
        <rFont val="Times New Roman"/>
        <family val="1"/>
      </rPr>
      <t>99%</t>
    </r>
    <r>
      <rPr>
        <sz val="9"/>
        <rFont val="宋体"/>
        <family val="3"/>
        <charset val="134"/>
      </rPr>
      <t>，加</t>
    </r>
    <r>
      <rPr>
        <sz val="9"/>
        <rFont val="Times New Roman"/>
        <family val="1"/>
      </rPr>
      <t>100</t>
    </r>
    <r>
      <rPr>
        <sz val="9"/>
        <rFont val="宋体"/>
        <family val="3"/>
        <charset val="134"/>
      </rPr>
      <t>文；</t>
    </r>
    <r>
      <rPr>
        <sz val="9"/>
        <rFont val="Times New Roman"/>
        <family val="1"/>
      </rPr>
      <t>98-99%</t>
    </r>
    <r>
      <rPr>
        <sz val="9"/>
        <rFont val="宋体"/>
        <family val="3"/>
        <charset val="134"/>
      </rPr>
      <t>，加</t>
    </r>
    <r>
      <rPr>
        <sz val="9"/>
        <rFont val="Times New Roman"/>
        <family val="1"/>
      </rPr>
      <t>50</t>
    </r>
    <r>
      <rPr>
        <sz val="9"/>
        <rFont val="宋体"/>
        <family val="3"/>
        <charset val="134"/>
      </rPr>
      <t>文；</t>
    </r>
    <r>
      <rPr>
        <sz val="9"/>
        <rFont val="Times New Roman"/>
        <family val="1"/>
      </rPr>
      <t>97-98%</t>
    </r>
    <r>
      <rPr>
        <sz val="9"/>
        <rFont val="宋体"/>
        <family val="3"/>
        <charset val="134"/>
      </rPr>
      <t>，扣</t>
    </r>
    <r>
      <rPr>
        <sz val="9"/>
        <rFont val="Times New Roman"/>
        <family val="1"/>
      </rPr>
      <t>100</t>
    </r>
    <r>
      <rPr>
        <sz val="9"/>
        <rFont val="宋体"/>
        <family val="3"/>
        <charset val="134"/>
      </rPr>
      <t>文；＜</t>
    </r>
    <r>
      <rPr>
        <sz val="9"/>
        <rFont val="Times New Roman"/>
        <family val="1"/>
      </rPr>
      <t>97%</t>
    </r>
    <r>
      <rPr>
        <sz val="9"/>
        <rFont val="宋体"/>
        <family val="3"/>
        <charset val="134"/>
      </rPr>
      <t>，扣</t>
    </r>
    <r>
      <rPr>
        <sz val="9"/>
        <rFont val="Times New Roman"/>
        <family val="1"/>
      </rPr>
      <t>200</t>
    </r>
    <r>
      <rPr>
        <sz val="9"/>
        <rFont val="宋体"/>
        <family val="3"/>
        <charset val="134"/>
      </rPr>
      <t>文。</t>
    </r>
    <phoneticPr fontId="6" type="noConversion"/>
  </si>
  <si>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文；每增加</t>
    </r>
    <r>
      <rPr>
        <sz val="9"/>
        <rFont val="Times New Roman"/>
        <family val="1"/>
      </rPr>
      <t>1%</t>
    </r>
    <r>
      <rPr>
        <sz val="9"/>
        <rFont val="宋体"/>
        <family val="3"/>
        <charset val="134"/>
      </rPr>
      <t>，加</t>
    </r>
    <r>
      <rPr>
        <sz val="9"/>
        <rFont val="Times New Roman"/>
        <family val="1"/>
      </rPr>
      <t>100</t>
    </r>
    <r>
      <rPr>
        <sz val="9"/>
        <rFont val="宋体"/>
        <family val="3"/>
        <charset val="134"/>
      </rPr>
      <t>文。</t>
    </r>
    <phoneticPr fontId="6" type="noConversion"/>
  </si>
  <si>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文；每增加</t>
    </r>
    <r>
      <rPr>
        <sz val="9"/>
        <rFont val="Times New Roman"/>
        <family val="1"/>
      </rPr>
      <t>1%</t>
    </r>
    <r>
      <rPr>
        <sz val="9"/>
        <rFont val="宋体"/>
        <family val="3"/>
        <charset val="134"/>
      </rPr>
      <t>，加</t>
    </r>
    <r>
      <rPr>
        <sz val="9"/>
        <rFont val="Times New Roman"/>
        <family val="1"/>
      </rPr>
      <t>100</t>
    </r>
    <r>
      <rPr>
        <sz val="9"/>
        <rFont val="宋体"/>
        <family val="3"/>
        <charset val="134"/>
      </rPr>
      <t>文。</t>
    </r>
    <phoneticPr fontId="26" type="noConversion"/>
  </si>
  <si>
    <r>
      <rPr>
        <sz val="9"/>
        <rFont val="宋体"/>
        <family val="3"/>
        <charset val="134"/>
      </rPr>
      <t>按组统计，≥</t>
    </r>
    <r>
      <rPr>
        <sz val="9"/>
        <rFont val="Times New Roman"/>
        <family val="1"/>
      </rPr>
      <t>92%</t>
    </r>
    <r>
      <rPr>
        <sz val="9"/>
        <rFont val="宋体"/>
        <family val="3"/>
        <charset val="134"/>
      </rPr>
      <t>加</t>
    </r>
    <r>
      <rPr>
        <sz val="9"/>
        <rFont val="Times New Roman"/>
        <family val="1"/>
      </rPr>
      <t>10</t>
    </r>
    <r>
      <rPr>
        <sz val="9"/>
        <rFont val="宋体"/>
        <family val="3"/>
        <charset val="134"/>
      </rPr>
      <t>文，＜</t>
    </r>
    <r>
      <rPr>
        <sz val="9"/>
        <rFont val="Times New Roman"/>
        <family val="1"/>
      </rPr>
      <t>90%</t>
    </r>
    <r>
      <rPr>
        <sz val="9"/>
        <rFont val="宋体"/>
        <family val="3"/>
        <charset val="134"/>
      </rPr>
      <t>扣</t>
    </r>
    <r>
      <rPr>
        <sz val="9"/>
        <rFont val="Times New Roman"/>
        <family val="1"/>
      </rPr>
      <t>20</t>
    </r>
    <r>
      <rPr>
        <sz val="9"/>
        <rFont val="宋体"/>
        <family val="3"/>
        <charset val="134"/>
      </rPr>
      <t>文。</t>
    </r>
    <phoneticPr fontId="6" type="noConversion"/>
  </si>
  <si>
    <r>
      <rPr>
        <sz val="9"/>
        <rFont val="宋体"/>
        <family val="3"/>
        <charset val="134"/>
      </rPr>
      <t>按锅炉、汽机、燃运统计，≥</t>
    </r>
    <r>
      <rPr>
        <sz val="9"/>
        <rFont val="Times New Roman"/>
        <family val="1"/>
      </rPr>
      <t>98%</t>
    </r>
    <r>
      <rPr>
        <sz val="9"/>
        <rFont val="宋体"/>
        <family val="3"/>
        <charset val="134"/>
      </rPr>
      <t>加</t>
    </r>
    <r>
      <rPr>
        <sz val="9"/>
        <rFont val="Times New Roman"/>
        <family val="1"/>
      </rPr>
      <t>50</t>
    </r>
    <r>
      <rPr>
        <sz val="9"/>
        <rFont val="宋体"/>
        <family val="3"/>
        <charset val="134"/>
      </rPr>
      <t>文；＜</t>
    </r>
    <r>
      <rPr>
        <sz val="9"/>
        <rFont val="Times New Roman"/>
        <family val="1"/>
      </rPr>
      <t>95%</t>
    </r>
    <r>
      <rPr>
        <sz val="9"/>
        <rFont val="宋体"/>
        <family val="3"/>
        <charset val="134"/>
      </rPr>
      <t>扣</t>
    </r>
    <r>
      <rPr>
        <sz val="9"/>
        <rFont val="Times New Roman"/>
        <family val="1"/>
      </rPr>
      <t>50</t>
    </r>
    <r>
      <rPr>
        <sz val="9"/>
        <rFont val="宋体"/>
        <family val="3"/>
        <charset val="134"/>
      </rPr>
      <t>文。</t>
    </r>
    <phoneticPr fontId="6" type="noConversion"/>
  </si>
  <si>
    <r>
      <rPr>
        <sz val="9"/>
        <rFont val="宋体"/>
        <family val="3"/>
        <charset val="134"/>
      </rPr>
      <t>继电保护动作正确率</t>
    </r>
    <r>
      <rPr>
        <sz val="9"/>
        <rFont val="Times New Roman"/>
        <family val="1"/>
      </rPr>
      <t>(%)</t>
    </r>
    <phoneticPr fontId="6" type="noConversion"/>
  </si>
  <si>
    <r>
      <rPr>
        <sz val="9"/>
        <rFont val="宋体"/>
        <family val="3"/>
        <charset val="134"/>
      </rPr>
      <t>完不成每次扣</t>
    </r>
    <r>
      <rPr>
        <sz val="9"/>
        <rFont val="Times New Roman"/>
        <family val="1"/>
      </rPr>
      <t>50</t>
    </r>
    <r>
      <rPr>
        <sz val="9"/>
        <rFont val="宋体"/>
        <family val="3"/>
        <charset val="134"/>
      </rPr>
      <t>文。</t>
    </r>
    <phoneticPr fontId="6" type="noConversion"/>
  </si>
  <si>
    <r>
      <rPr>
        <sz val="9"/>
        <rFont val="宋体"/>
        <family val="3"/>
        <charset val="134"/>
      </rPr>
      <t>电机抱轴次数（</t>
    </r>
    <r>
      <rPr>
        <sz val="9"/>
        <rFont val="Times New Roman"/>
        <family val="1"/>
      </rPr>
      <t>90KW</t>
    </r>
    <r>
      <rPr>
        <sz val="9"/>
        <rFont val="宋体"/>
        <family val="3"/>
        <charset val="134"/>
      </rPr>
      <t>以上）</t>
    </r>
    <phoneticPr fontId="6" type="noConversion"/>
  </si>
  <si>
    <r>
      <rPr>
        <sz val="9"/>
        <rFont val="宋体"/>
        <family val="3"/>
        <charset val="134"/>
      </rPr>
      <t>≤</t>
    </r>
    <r>
      <rPr>
        <sz val="9"/>
        <rFont val="Times New Roman"/>
        <family val="1"/>
      </rPr>
      <t>1</t>
    </r>
    <phoneticPr fontId="6" type="noConversion"/>
  </si>
  <si>
    <r>
      <rPr>
        <sz val="10"/>
        <rFont val="宋体"/>
        <family val="3"/>
        <charset val="134"/>
      </rPr>
      <t>在线环保仪表准确率</t>
    </r>
    <r>
      <rPr>
        <sz val="10"/>
        <rFont val="Times New Roman"/>
        <family val="1"/>
      </rPr>
      <t>(%)</t>
    </r>
  </si>
  <si>
    <r>
      <rPr>
        <sz val="10"/>
        <rFont val="宋体"/>
        <family val="3"/>
        <charset val="134"/>
      </rPr>
      <t>≥</t>
    </r>
    <r>
      <rPr>
        <sz val="10"/>
        <rFont val="Times New Roman"/>
        <family val="1"/>
      </rPr>
      <t>95</t>
    </r>
  </si>
  <si>
    <r>
      <rPr>
        <sz val="10"/>
        <rFont val="宋体"/>
        <family val="3"/>
        <charset val="134"/>
      </rPr>
      <t>每低一个百分点，扣</t>
    </r>
    <r>
      <rPr>
        <sz val="10"/>
        <rFont val="Times New Roman"/>
        <family val="1"/>
      </rPr>
      <t>20</t>
    </r>
    <r>
      <rPr>
        <sz val="10"/>
        <rFont val="宋体"/>
        <family val="3"/>
        <charset val="134"/>
      </rPr>
      <t>文。</t>
    </r>
    <phoneticPr fontId="6" type="noConversion"/>
  </si>
  <si>
    <r>
      <rPr>
        <sz val="10"/>
        <rFont val="宋体"/>
        <family val="3"/>
        <charset val="134"/>
      </rPr>
      <t>机动专业考核</t>
    </r>
    <phoneticPr fontId="26" type="noConversion"/>
  </si>
  <si>
    <r>
      <rPr>
        <sz val="10"/>
        <rFont val="宋体"/>
        <family val="3"/>
        <charset val="134"/>
      </rPr>
      <t>关键机组及</t>
    </r>
    <r>
      <rPr>
        <sz val="10"/>
        <rFont val="Times New Roman"/>
        <family val="1"/>
      </rPr>
      <t>CFB</t>
    </r>
    <r>
      <rPr>
        <sz val="10"/>
        <rFont val="宋体"/>
        <family val="3"/>
        <charset val="134"/>
      </rPr>
      <t>锅炉非计划停车次数</t>
    </r>
    <phoneticPr fontId="6" type="noConversion"/>
  </si>
  <si>
    <r>
      <rPr>
        <sz val="10"/>
        <rFont val="宋体"/>
        <family val="3"/>
        <charset val="134"/>
      </rPr>
      <t>每次扣</t>
    </r>
    <r>
      <rPr>
        <sz val="10"/>
        <rFont val="Times New Roman"/>
        <family val="1"/>
      </rPr>
      <t>50</t>
    </r>
    <r>
      <rPr>
        <sz val="10"/>
        <rFont val="宋体"/>
        <family val="3"/>
        <charset val="134"/>
      </rPr>
      <t>文。</t>
    </r>
    <phoneticPr fontId="6" type="noConversion"/>
  </si>
  <si>
    <r>
      <rPr>
        <sz val="10"/>
        <rFont val="宋体"/>
        <family val="3"/>
        <charset val="134"/>
      </rPr>
      <t>机动部</t>
    </r>
    <phoneticPr fontId="26" type="noConversion"/>
  </si>
  <si>
    <r>
      <rPr>
        <sz val="10"/>
        <rFont val="宋体"/>
        <family val="3"/>
        <charset val="134"/>
      </rPr>
      <t>设备完好率</t>
    </r>
    <r>
      <rPr>
        <sz val="10"/>
        <rFont val="Times New Roman"/>
        <family val="1"/>
      </rPr>
      <t>(%)</t>
    </r>
    <phoneticPr fontId="6" type="noConversion"/>
  </si>
  <si>
    <r>
      <rPr>
        <sz val="10"/>
        <rFont val="宋体"/>
        <family val="3"/>
        <charset val="134"/>
      </rPr>
      <t>≥</t>
    </r>
    <r>
      <rPr>
        <sz val="10"/>
        <rFont val="Times New Roman"/>
        <family val="1"/>
      </rPr>
      <t>95</t>
    </r>
    <phoneticPr fontId="6" type="noConversion"/>
  </si>
  <si>
    <r>
      <rPr>
        <sz val="10"/>
        <rFont val="宋体"/>
        <family val="3"/>
        <charset val="134"/>
      </rPr>
      <t>＜</t>
    </r>
    <r>
      <rPr>
        <sz val="10"/>
        <rFont val="Times New Roman"/>
        <family val="1"/>
      </rPr>
      <t>95%</t>
    </r>
    <r>
      <rPr>
        <sz val="10"/>
        <rFont val="宋体"/>
        <family val="3"/>
        <charset val="134"/>
      </rPr>
      <t>扣</t>
    </r>
    <r>
      <rPr>
        <sz val="10"/>
        <rFont val="Times New Roman"/>
        <family val="1"/>
      </rPr>
      <t>50</t>
    </r>
    <r>
      <rPr>
        <sz val="10"/>
        <rFont val="宋体"/>
        <family val="3"/>
        <charset val="134"/>
      </rPr>
      <t>文。</t>
    </r>
    <phoneticPr fontId="6" type="noConversion"/>
  </si>
  <si>
    <r>
      <rPr>
        <sz val="10"/>
        <rFont val="宋体"/>
        <family val="3"/>
        <charset val="134"/>
      </rPr>
      <t>静密封泄漏率（</t>
    </r>
    <r>
      <rPr>
        <sz val="10"/>
        <rFont val="Times New Roman"/>
        <family val="1"/>
      </rPr>
      <t>‰</t>
    </r>
    <r>
      <rPr>
        <sz val="10"/>
        <rFont val="宋体"/>
        <family val="3"/>
        <charset val="134"/>
      </rPr>
      <t>）</t>
    </r>
    <phoneticPr fontId="6" type="noConversion"/>
  </si>
  <si>
    <r>
      <rPr>
        <sz val="10"/>
        <rFont val="宋体"/>
        <family val="3"/>
        <charset val="134"/>
      </rPr>
      <t>≤</t>
    </r>
    <r>
      <rPr>
        <sz val="10"/>
        <rFont val="Times New Roman"/>
        <family val="1"/>
      </rPr>
      <t>0.5</t>
    </r>
    <phoneticPr fontId="6" type="noConversion"/>
  </si>
  <si>
    <r>
      <rPr>
        <sz val="10"/>
        <rFont val="宋体"/>
        <family val="3"/>
        <charset val="134"/>
      </rPr>
      <t>＞</t>
    </r>
    <r>
      <rPr>
        <sz val="10"/>
        <rFont val="Times New Roman"/>
        <family val="1"/>
      </rPr>
      <t>0.5‰</t>
    </r>
    <r>
      <rPr>
        <sz val="10"/>
        <rFont val="宋体"/>
        <family val="3"/>
        <charset val="134"/>
      </rPr>
      <t>扣</t>
    </r>
    <r>
      <rPr>
        <sz val="10"/>
        <rFont val="Times New Roman"/>
        <family val="1"/>
      </rPr>
      <t>50</t>
    </r>
    <r>
      <rPr>
        <sz val="10"/>
        <rFont val="宋体"/>
        <family val="3"/>
        <charset val="134"/>
      </rPr>
      <t>文。</t>
    </r>
    <phoneticPr fontId="6" type="noConversion"/>
  </si>
  <si>
    <r>
      <rPr>
        <sz val="10"/>
        <rFont val="宋体"/>
        <family val="3"/>
        <charset val="134"/>
      </rPr>
      <t>仪表联锁投用率</t>
    </r>
    <r>
      <rPr>
        <sz val="10"/>
        <rFont val="Times New Roman"/>
        <family val="1"/>
      </rPr>
      <t>(%)</t>
    </r>
    <phoneticPr fontId="6" type="noConversion"/>
  </si>
  <si>
    <r>
      <rPr>
        <sz val="10"/>
        <rFont val="宋体"/>
        <family val="3"/>
        <charset val="134"/>
      </rPr>
      <t>≥</t>
    </r>
    <r>
      <rPr>
        <sz val="10"/>
        <rFont val="Times New Roman"/>
        <family val="1"/>
      </rPr>
      <t>98</t>
    </r>
    <phoneticPr fontId="6" type="noConversion"/>
  </si>
  <si>
    <r>
      <rPr>
        <sz val="10"/>
        <rFont val="宋体"/>
        <family val="3"/>
        <charset val="134"/>
      </rPr>
      <t>≥</t>
    </r>
    <r>
      <rPr>
        <sz val="10"/>
        <rFont val="Times New Roman"/>
        <family val="1"/>
      </rPr>
      <t>99.5%</t>
    </r>
    <r>
      <rPr>
        <sz val="10"/>
        <rFont val="宋体"/>
        <family val="3"/>
        <charset val="134"/>
      </rPr>
      <t>加</t>
    </r>
    <r>
      <rPr>
        <sz val="10"/>
        <rFont val="Times New Roman"/>
        <family val="1"/>
      </rPr>
      <t>20</t>
    </r>
    <r>
      <rPr>
        <sz val="10"/>
        <rFont val="宋体"/>
        <family val="3"/>
        <charset val="134"/>
      </rPr>
      <t>文，＜</t>
    </r>
    <r>
      <rPr>
        <sz val="10"/>
        <rFont val="Times New Roman"/>
        <family val="1"/>
      </rPr>
      <t>98%</t>
    </r>
    <r>
      <rPr>
        <sz val="10"/>
        <rFont val="宋体"/>
        <family val="3"/>
        <charset val="134"/>
      </rPr>
      <t>扣</t>
    </r>
    <r>
      <rPr>
        <sz val="10"/>
        <rFont val="Times New Roman"/>
        <family val="1"/>
      </rPr>
      <t>50</t>
    </r>
    <r>
      <rPr>
        <sz val="10"/>
        <rFont val="宋体"/>
        <family val="3"/>
        <charset val="134"/>
      </rPr>
      <t>文。</t>
    </r>
    <phoneticPr fontId="6" type="noConversion"/>
  </si>
  <si>
    <r>
      <rPr>
        <sz val="10"/>
        <rFont val="宋体"/>
        <family val="3"/>
        <charset val="134"/>
      </rPr>
      <t>贸易交接仪表完好率</t>
    </r>
    <r>
      <rPr>
        <sz val="10"/>
        <rFont val="Times New Roman"/>
        <family val="1"/>
      </rPr>
      <t>(%)</t>
    </r>
    <phoneticPr fontId="6" type="noConversion"/>
  </si>
  <si>
    <r>
      <rPr>
        <sz val="10"/>
        <rFont val="宋体"/>
        <family val="3"/>
        <charset val="134"/>
      </rPr>
      <t>≥</t>
    </r>
    <r>
      <rPr>
        <sz val="10"/>
        <rFont val="Times New Roman"/>
        <family val="1"/>
      </rPr>
      <t>97</t>
    </r>
    <phoneticPr fontId="6" type="noConversion"/>
  </si>
  <si>
    <r>
      <rPr>
        <sz val="10"/>
        <rFont val="宋体"/>
        <family val="3"/>
        <charset val="134"/>
      </rPr>
      <t>＜</t>
    </r>
    <r>
      <rPr>
        <sz val="10"/>
        <rFont val="Times New Roman"/>
        <family val="1"/>
      </rPr>
      <t>97%</t>
    </r>
    <r>
      <rPr>
        <sz val="10"/>
        <rFont val="宋体"/>
        <family val="3"/>
        <charset val="134"/>
      </rPr>
      <t>扣</t>
    </r>
    <r>
      <rPr>
        <sz val="10"/>
        <rFont val="Times New Roman"/>
        <family val="1"/>
      </rPr>
      <t>50</t>
    </r>
    <r>
      <rPr>
        <sz val="10"/>
        <rFont val="宋体"/>
        <family val="3"/>
        <charset val="134"/>
      </rPr>
      <t>文。</t>
    </r>
    <phoneticPr fontId="6" type="noConversion"/>
  </si>
  <si>
    <r>
      <rPr>
        <sz val="10"/>
        <rFont val="宋体"/>
        <family val="3"/>
        <charset val="134"/>
      </rPr>
      <t>专业考核</t>
    </r>
    <phoneticPr fontId="26" type="noConversion"/>
  </si>
  <si>
    <r>
      <rPr>
        <sz val="10"/>
        <rFont val="宋体"/>
        <family val="3"/>
        <charset val="134"/>
      </rPr>
      <t>参照《绩效考核暂行办法》附件</t>
    </r>
    <r>
      <rPr>
        <sz val="10"/>
        <rFont val="Times New Roman"/>
        <family val="1"/>
      </rPr>
      <t>1</t>
    </r>
    <r>
      <rPr>
        <sz val="10"/>
        <rFont val="宋体"/>
        <family val="3"/>
        <charset val="134"/>
      </rPr>
      <t>：专业管理考核细则</t>
    </r>
    <phoneticPr fontId="6" type="noConversion"/>
  </si>
  <si>
    <r>
      <rPr>
        <sz val="10"/>
        <rFont val="宋体"/>
        <family val="3"/>
        <charset val="134"/>
      </rPr>
      <t>相关职能部门</t>
    </r>
    <phoneticPr fontId="26" type="noConversion"/>
  </si>
  <si>
    <r>
      <rPr>
        <sz val="10"/>
        <rFont val="宋体"/>
        <family val="3"/>
        <charset val="134"/>
      </rPr>
      <t>约束指标考核</t>
    </r>
    <phoneticPr fontId="26" type="noConversion"/>
  </si>
  <si>
    <r>
      <rPr>
        <sz val="10"/>
        <rFont val="宋体"/>
        <family val="3"/>
        <charset val="134"/>
      </rPr>
      <t>参照《绩效考核暂行办法》附件</t>
    </r>
    <r>
      <rPr>
        <sz val="10"/>
        <rFont val="Times New Roman"/>
        <family val="1"/>
      </rPr>
      <t>2</t>
    </r>
    <r>
      <rPr>
        <sz val="10"/>
        <rFont val="宋体"/>
        <family val="3"/>
        <charset val="134"/>
      </rPr>
      <t>：专项工作考核细则</t>
    </r>
    <phoneticPr fontId="6" type="noConversion"/>
  </si>
  <si>
    <r>
      <rPr>
        <sz val="9"/>
        <rFont val="宋体"/>
        <family val="3"/>
        <charset val="134"/>
      </rPr>
      <t>设备故障返修次数</t>
    </r>
    <phoneticPr fontId="6" type="noConversion"/>
  </si>
  <si>
    <t>部门员工不服从签证体检安排，使公司在文莱体检中心信誉受损，工作被动。
部门员工无特殊原因，不服从公司绿卡办理安排，浪费公司绿卡指标。
（2020年3月3日4人未参加签证体检；2020年2月19日1人未参加绿卡办理）</t>
    <phoneticPr fontId="6" type="noConversion"/>
  </si>
  <si>
    <t>2月21日12点50分，联锁参数监盘不到位，0.5MPa蒸汽温度波动致2#海淡蒸汽进汽温度升到 200℃，进汽阀 500102SV0101 联锁关闭跳车。</t>
    <phoneticPr fontId="6" type="noConversion"/>
  </si>
  <si>
    <t>2月24日11点18分加氢裂化在原料性质发生变化时操作调整失当，造成装置切断进料停工，下午恢复进料。</t>
    <phoneticPr fontId="6" type="noConversion"/>
  </si>
  <si>
    <t>2月1日11点58分芳烃抽提塔波动，采取措施不及时，造成苯质量不合格。</t>
    <phoneticPr fontId="6" type="noConversion"/>
  </si>
  <si>
    <t>2月21日12点50分，联锁管理不到位，0.5MPa蒸汽温度波动致2#海淡蒸汽进汽温度升到200℃，进汽阀 500102SV0101 联锁关闭跳车。</t>
    <phoneticPr fontId="6" type="noConversion"/>
  </si>
  <si>
    <t>设备检修部在焦化装置检修过程中表现突出，CEO特批嘉奖。</t>
    <phoneticPr fontId="6" type="noConversion"/>
  </si>
  <si>
    <t>2月22日电气运行部急生产所需，主动发挥个人专长排除热电部化水配电间空调故障，消除配电间温度高隐患，确保装置正常运行。</t>
    <phoneticPr fontId="6" type="noConversion"/>
  </si>
  <si>
    <t>1-3月免考，暂不考核</t>
    <phoneticPr fontId="6" type="noConversion"/>
  </si>
  <si>
    <r>
      <t>HSE</t>
    </r>
    <r>
      <rPr>
        <sz val="9"/>
        <rFont val="宋体"/>
        <family val="3"/>
        <charset val="134"/>
      </rPr>
      <t>指标</t>
    </r>
    <phoneticPr fontId="6" type="noConversion"/>
  </si>
  <si>
    <r>
      <t>HSE</t>
    </r>
    <r>
      <rPr>
        <sz val="10"/>
        <rFont val="宋体"/>
        <family val="3"/>
        <charset val="134"/>
      </rPr>
      <t>指标</t>
    </r>
    <phoneticPr fontId="6" type="noConversion"/>
  </si>
  <si>
    <t>装置ACCS调试,暂不考核</t>
    <phoneticPr fontId="6" type="noConversion"/>
  </si>
  <si>
    <r>
      <t xml:space="preserve">Hengyi Industries Sdn Bhd  </t>
    </r>
    <r>
      <rPr>
        <b/>
        <sz val="12"/>
        <rFont val="华文中宋"/>
        <family val="3"/>
        <charset val="134"/>
      </rPr>
      <t>恒逸实业（文莱）有限公司</t>
    </r>
    <phoneticPr fontId="9" type="noConversion"/>
  </si>
  <si>
    <r>
      <t>Performance Appraisals Details</t>
    </r>
    <r>
      <rPr>
        <b/>
        <sz val="12"/>
        <rFont val="Arial Unicode MS"/>
        <family val="2"/>
        <charset val="134"/>
      </rPr>
      <t>（</t>
    </r>
    <r>
      <rPr>
        <b/>
        <sz val="12"/>
        <rFont val="Arial"/>
        <family val="2"/>
      </rPr>
      <t>February  2020</t>
    </r>
    <r>
      <rPr>
        <b/>
        <sz val="12"/>
        <rFont val="Arial Unicode MS"/>
        <family val="2"/>
        <charset val="134"/>
      </rPr>
      <t xml:space="preserve">）
</t>
    </r>
    <r>
      <rPr>
        <b/>
        <sz val="12"/>
        <rFont val="黑体"/>
        <family val="3"/>
        <charset val="134"/>
      </rPr>
      <t>考核明细（</t>
    </r>
    <r>
      <rPr>
        <b/>
        <sz val="12"/>
        <rFont val="Arial"/>
        <family val="2"/>
      </rPr>
      <t>2020</t>
    </r>
    <r>
      <rPr>
        <b/>
        <sz val="12"/>
        <rFont val="黑体"/>
        <family val="3"/>
        <charset val="134"/>
      </rPr>
      <t>年</t>
    </r>
    <r>
      <rPr>
        <b/>
        <sz val="12"/>
        <rFont val="Arial"/>
        <family val="2"/>
      </rPr>
      <t>2</t>
    </r>
    <r>
      <rPr>
        <b/>
        <sz val="12"/>
        <rFont val="黑体"/>
        <family val="3"/>
        <charset val="134"/>
      </rPr>
      <t>月）</t>
    </r>
    <phoneticPr fontId="9" type="noConversion"/>
  </si>
  <si>
    <t>HYBN-T6-01 -0041-005 -2020</t>
    <phoneticPr fontId="6" type="noConversion"/>
  </si>
  <si>
    <r>
      <t xml:space="preserve">No.
</t>
    </r>
    <r>
      <rPr>
        <sz val="10.5"/>
        <rFont val="宋体"/>
        <family val="3"/>
        <charset val="134"/>
      </rPr>
      <t>序号</t>
    </r>
    <phoneticPr fontId="6" type="noConversion"/>
  </si>
  <si>
    <r>
      <t xml:space="preserve">Executive  Dept.
</t>
    </r>
    <r>
      <rPr>
        <sz val="10.5"/>
        <rFont val="宋体"/>
        <family val="3"/>
        <charset val="134"/>
      </rPr>
      <t>考核部门</t>
    </r>
    <phoneticPr fontId="6" type="noConversion"/>
  </si>
  <si>
    <r>
      <t xml:space="preserve">Assessed Dept.
</t>
    </r>
    <r>
      <rPr>
        <sz val="10.5"/>
        <rFont val="宋体"/>
        <family val="3"/>
        <charset val="134"/>
      </rPr>
      <t>被考核部门</t>
    </r>
    <phoneticPr fontId="6" type="noConversion"/>
  </si>
  <si>
    <r>
      <t xml:space="preserve">Terms
</t>
    </r>
    <r>
      <rPr>
        <sz val="10.5"/>
        <rFont val="宋体"/>
        <family val="3"/>
        <charset val="134"/>
      </rPr>
      <t>引用条款</t>
    </r>
    <phoneticPr fontId="6" type="noConversion"/>
  </si>
  <si>
    <r>
      <t xml:space="preserve">Problem Description
</t>
    </r>
    <r>
      <rPr>
        <sz val="10.5"/>
        <rFont val="宋体"/>
        <family val="3"/>
        <charset val="134"/>
      </rPr>
      <t>考核问题描述</t>
    </r>
    <phoneticPr fontId="6" type="noConversion"/>
  </si>
  <si>
    <r>
      <rPr>
        <sz val="8"/>
        <rFont val="宋体"/>
        <family val="3"/>
        <charset val="134"/>
      </rPr>
      <t>含油污水、初期雨水池污水合格率（</t>
    </r>
    <r>
      <rPr>
        <sz val="8"/>
        <rFont val="Times New Roman"/>
        <family val="1"/>
      </rPr>
      <t>COD</t>
    </r>
    <r>
      <rPr>
        <sz val="8"/>
        <rFont val="宋体"/>
        <family val="3"/>
        <charset val="134"/>
      </rPr>
      <t>、石油类、</t>
    </r>
    <r>
      <rPr>
        <sz val="8"/>
        <rFont val="Times New Roman"/>
        <family val="1"/>
      </rPr>
      <t>PH</t>
    </r>
    <r>
      <rPr>
        <sz val="8"/>
        <rFont val="宋体"/>
        <family val="3"/>
        <charset val="134"/>
      </rPr>
      <t>、苯类）</t>
    </r>
    <r>
      <rPr>
        <sz val="8"/>
        <rFont val="Times New Roman"/>
        <family val="1"/>
      </rPr>
      <t>(%)</t>
    </r>
    <phoneticPr fontId="6" type="noConversion"/>
  </si>
  <si>
    <r>
      <rPr>
        <sz val="8"/>
        <rFont val="宋体"/>
        <family val="3"/>
        <charset val="134"/>
      </rPr>
      <t>外排烟气合格率（</t>
    </r>
    <r>
      <rPr>
        <sz val="8"/>
        <rFont val="Times New Roman"/>
        <family val="1"/>
      </rPr>
      <t>PM</t>
    </r>
    <r>
      <rPr>
        <sz val="8"/>
        <rFont val="宋体"/>
        <family val="3"/>
        <charset val="134"/>
      </rPr>
      <t>、</t>
    </r>
    <r>
      <rPr>
        <sz val="8"/>
        <rFont val="Times New Roman"/>
        <family val="1"/>
      </rPr>
      <t>SO2</t>
    </r>
    <r>
      <rPr>
        <sz val="8"/>
        <rFont val="宋体"/>
        <family val="3"/>
        <charset val="134"/>
      </rPr>
      <t>、</t>
    </r>
    <r>
      <rPr>
        <sz val="8"/>
        <rFont val="Times New Roman"/>
        <family val="1"/>
      </rPr>
      <t>Nox</t>
    </r>
    <r>
      <rPr>
        <sz val="8"/>
        <rFont val="宋体"/>
        <family val="3"/>
        <charset val="134"/>
      </rPr>
      <t>等</t>
    </r>
    <r>
      <rPr>
        <sz val="8"/>
        <rFont val="Times New Roman"/>
        <family val="1"/>
      </rPr>
      <t>)</t>
    </r>
    <r>
      <rPr>
        <sz val="8"/>
        <rFont val="宋体"/>
        <family val="3"/>
        <charset val="134"/>
      </rPr>
      <t>、再生废气（氯含量）</t>
    </r>
    <r>
      <rPr>
        <sz val="8"/>
        <rFont val="Times New Roman"/>
        <family val="1"/>
      </rPr>
      <t>(%)</t>
    </r>
    <phoneticPr fontId="6" type="noConversion"/>
  </si>
  <si>
    <t>1个样不合格</t>
    <phoneticPr fontId="6" type="noConversion"/>
  </si>
  <si>
    <t>计调部</t>
    <phoneticPr fontId="6" type="noConversion"/>
  </si>
  <si>
    <t>无</t>
    <phoneticPr fontId="6" type="noConversion"/>
  </si>
  <si>
    <r>
      <t xml:space="preserve">1.Time for Publicity: 9-12 Mar.2020.    </t>
    </r>
    <r>
      <rPr>
        <sz val="12"/>
        <color theme="1"/>
        <rFont val="宋体"/>
        <family val="3"/>
        <charset val="134"/>
      </rPr>
      <t>公示时间：</t>
    </r>
    <r>
      <rPr>
        <sz val="12"/>
        <color theme="1"/>
        <rFont val="Times New Roman"/>
        <family val="1"/>
      </rPr>
      <t>2020</t>
    </r>
    <r>
      <rPr>
        <sz val="12"/>
        <color theme="1"/>
        <rFont val="宋体"/>
        <family val="3"/>
        <charset val="134"/>
      </rPr>
      <t>年</t>
    </r>
    <r>
      <rPr>
        <sz val="12"/>
        <color theme="1"/>
        <rFont val="Times New Roman"/>
        <family val="1"/>
      </rPr>
      <t>3</t>
    </r>
    <r>
      <rPr>
        <sz val="12"/>
        <color theme="1"/>
        <rFont val="宋体"/>
        <family val="3"/>
        <charset val="134"/>
      </rPr>
      <t>月</t>
    </r>
    <r>
      <rPr>
        <sz val="12"/>
        <color theme="1"/>
        <rFont val="Times New Roman"/>
        <family val="1"/>
      </rPr>
      <t>9-12</t>
    </r>
    <r>
      <rPr>
        <sz val="12"/>
        <color theme="1"/>
        <rFont val="宋体"/>
        <family val="3"/>
        <charset val="134"/>
      </rPr>
      <t>日。</t>
    </r>
    <phoneticPr fontId="6"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</si>
  <si>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12 March in forms of</t>
    </r>
    <r>
      <rPr>
        <i/>
        <sz val="12"/>
        <color theme="1"/>
        <rFont val="Times New Roman"/>
        <family val="1"/>
      </rPr>
      <t xml:space="preserve"> Performance Appraisal Appeal Form</t>
    </r>
    <r>
      <rPr>
        <sz val="12"/>
        <color theme="1"/>
        <rFont val="Times New Roman"/>
        <family val="1"/>
      </rPr>
      <t>.</t>
    </r>
    <r>
      <rPr>
        <sz val="12"/>
        <color theme="1"/>
        <rFont val="宋体"/>
        <family val="3"/>
        <charset val="134"/>
      </rPr>
      <t>请各部门认真核对，如对考核结果有异议，请先与考核部门沟通协调后，填报</t>
    </r>
    <r>
      <rPr>
        <sz val="12"/>
        <color theme="1"/>
        <rFont val="Times New Roman"/>
        <family val="1"/>
      </rPr>
      <t>HYBN-T7-01-0040-2020-1</t>
    </r>
    <r>
      <rPr>
        <sz val="12"/>
        <color theme="1"/>
        <rFont val="宋体"/>
        <family val="3"/>
        <charset val="134"/>
      </rPr>
      <t>《</t>
    </r>
    <r>
      <rPr>
        <sz val="12"/>
        <color theme="1"/>
        <rFont val="Times New Roman"/>
        <family val="1"/>
      </rPr>
      <t xml:space="preserve">Performance Appraisal Appeal Form </t>
    </r>
    <r>
      <rPr>
        <sz val="12"/>
        <color theme="1"/>
        <rFont val="宋体"/>
        <family val="3"/>
        <charset val="134"/>
      </rPr>
      <t>绩效考核申诉单》，并于</t>
    </r>
    <r>
      <rPr>
        <sz val="12"/>
        <color theme="1"/>
        <rFont val="Times New Roman"/>
        <family val="1"/>
      </rPr>
      <t>3</t>
    </r>
    <r>
      <rPr>
        <sz val="12"/>
        <color theme="1"/>
        <rFont val="宋体"/>
        <family val="3"/>
        <charset val="134"/>
      </rPr>
      <t>月</t>
    </r>
    <r>
      <rPr>
        <sz val="12"/>
        <color theme="1"/>
        <rFont val="Times New Roman"/>
        <family val="1"/>
      </rPr>
      <t>9</t>
    </r>
    <r>
      <rPr>
        <sz val="12"/>
        <color theme="1"/>
        <rFont val="宋体"/>
        <family val="3"/>
        <charset val="134"/>
      </rPr>
      <t>日前送至总经理办公室张春丽处（办公楼</t>
    </r>
    <r>
      <rPr>
        <sz val="12"/>
        <color theme="1"/>
        <rFont val="Times New Roman"/>
        <family val="1"/>
      </rPr>
      <t>319</t>
    </r>
    <r>
      <rPr>
        <sz val="12"/>
        <color theme="1"/>
        <rFont val="宋体"/>
        <family val="3"/>
        <charset val="134"/>
      </rPr>
      <t>室）。</t>
    </r>
    <phoneticPr fontId="6" type="noConversion"/>
  </si>
  <si>
    <t>生产平稳率</t>
    <phoneticPr fontId="6" type="noConversion"/>
  </si>
  <si>
    <r>
      <rPr>
        <sz val="9"/>
        <rFont val="宋体"/>
        <family val="3"/>
        <charset val="134"/>
      </rPr>
      <t>重整联合（含连续重整、</t>
    </r>
    <r>
      <rPr>
        <sz val="9"/>
        <rFont val="Times New Roman"/>
        <family val="1"/>
      </rPr>
      <t>PSA</t>
    </r>
    <r>
      <rPr>
        <sz val="9"/>
        <rFont val="宋体"/>
        <family val="3"/>
        <charset val="134"/>
      </rPr>
      <t>、轻石异构化）（</t>
    </r>
    <r>
      <rPr>
        <sz val="9"/>
        <rFont val="Times New Roman"/>
        <family val="1"/>
      </rPr>
      <t>%</t>
    </r>
    <r>
      <rPr>
        <sz val="9"/>
        <rFont val="宋体"/>
        <family val="3"/>
        <charset val="134"/>
      </rPr>
      <t>）</t>
    </r>
    <phoneticPr fontId="6" type="noConversion"/>
  </si>
  <si>
    <r>
      <rPr>
        <sz val="9"/>
        <rFont val="宋体"/>
        <family val="3"/>
        <charset val="134"/>
      </rPr>
      <t>≥</t>
    </r>
    <r>
      <rPr>
        <sz val="9"/>
        <rFont val="Times New Roman"/>
        <family val="1"/>
      </rPr>
      <t>98</t>
    </r>
    <phoneticPr fontId="6" type="noConversion"/>
  </si>
  <si>
    <t>＞98%，加100文；97-98%，加50文；96-97%，扣100文；＜96%，扣200文。</t>
    <phoneticPr fontId="6" type="noConversion"/>
  </si>
  <si>
    <r>
      <rPr>
        <sz val="9"/>
        <rFont val="宋体"/>
        <family val="3"/>
        <charset val="134"/>
      </rPr>
      <t>芳烃（含抽提、歧化、吸附分离、二甲苯、异构化）（</t>
    </r>
    <r>
      <rPr>
        <sz val="9"/>
        <rFont val="Times New Roman"/>
        <family val="1"/>
      </rPr>
      <t>%</t>
    </r>
    <r>
      <rPr>
        <sz val="9"/>
        <rFont val="宋体"/>
        <family val="3"/>
        <charset val="134"/>
      </rPr>
      <t>）</t>
    </r>
    <phoneticPr fontId="6" type="noConversion"/>
  </si>
  <si>
    <r>
      <rPr>
        <sz val="9"/>
        <rFont val="宋体"/>
        <family val="3"/>
        <charset val="134"/>
      </rPr>
      <t>一级工艺指标</t>
    </r>
    <phoneticPr fontId="26" type="noConversion"/>
  </si>
  <si>
    <r>
      <rPr>
        <sz val="9"/>
        <rFont val="宋体"/>
        <family val="3"/>
        <charset val="134"/>
      </rPr>
      <t>重整联合（含连续重整、</t>
    </r>
    <r>
      <rPr>
        <sz val="9"/>
        <rFont val="Times New Roman"/>
        <family val="1"/>
      </rPr>
      <t>PSA</t>
    </r>
    <r>
      <rPr>
        <sz val="9"/>
        <rFont val="宋体"/>
        <family val="3"/>
        <charset val="134"/>
      </rPr>
      <t>、轻石异构化）</t>
    </r>
    <phoneticPr fontId="6" type="noConversion"/>
  </si>
  <si>
    <r>
      <rPr>
        <sz val="9"/>
        <rFont val="宋体"/>
        <family val="3"/>
        <charset val="134"/>
      </rPr>
      <t>一级工艺控制指标每超标一次，扣</t>
    </r>
    <r>
      <rPr>
        <sz val="9"/>
        <rFont val="Times New Roman"/>
        <family val="1"/>
      </rPr>
      <t>20</t>
    </r>
    <r>
      <rPr>
        <sz val="9"/>
        <rFont val="宋体"/>
        <family val="3"/>
        <charset val="134"/>
      </rPr>
      <t>文。</t>
    </r>
    <phoneticPr fontId="6" type="noConversion"/>
  </si>
  <si>
    <r>
      <rPr>
        <sz val="9"/>
        <rFont val="宋体"/>
        <family val="3"/>
        <charset val="134"/>
      </rPr>
      <t>芳烃（含抽提、歧化、吸附分离、二甲苯、异构化）</t>
    </r>
    <phoneticPr fontId="6" type="noConversion"/>
  </si>
  <si>
    <r>
      <rPr>
        <sz val="9"/>
        <rFont val="宋体"/>
        <family val="3"/>
        <charset val="134"/>
      </rPr>
      <t>仪表自控率</t>
    </r>
    <phoneticPr fontId="6" type="noConversion"/>
  </si>
  <si>
    <t>＞99%，加100文；98-99%，加50文；97-98%，扣100文；＜97%，扣200文。</t>
    <phoneticPr fontId="6" type="noConversion"/>
  </si>
  <si>
    <r>
      <rPr>
        <sz val="9"/>
        <rFont val="宋体"/>
        <family val="3"/>
        <charset val="134"/>
      </rPr>
      <t>馏出口合格率</t>
    </r>
    <phoneticPr fontId="26" type="noConversion"/>
  </si>
  <si>
    <r>
      <rPr>
        <sz val="9"/>
        <rFont val="宋体"/>
        <family val="3"/>
        <charset val="134"/>
      </rPr>
      <t>≥</t>
    </r>
    <r>
      <rPr>
        <sz val="9"/>
        <rFont val="Times New Roman"/>
        <family val="1"/>
      </rPr>
      <t>96</t>
    </r>
    <phoneticPr fontId="6" type="noConversion"/>
  </si>
  <si>
    <t>每降低1%，扣100文；每增加1%，加100文。</t>
    <phoneticPr fontId="6" type="noConversion"/>
  </si>
  <si>
    <r>
      <t>HSE</t>
    </r>
    <r>
      <rPr>
        <sz val="10"/>
        <rFont val="宋体"/>
        <family val="3"/>
        <charset val="134"/>
      </rPr>
      <t>部</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</si>
</sst>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
    <numFmt numFmtId="177" formatCode="0;[Red]0"/>
    <numFmt numFmtId="178" formatCode="0_ "/>
    <numFmt numFmtId="179" formatCode="_ [$€]\ * #,##0.00_ ;_ [$€]\ * \-#,##0.00_ ;_ [$€]\ * &quot;-&quot;??_ ;_ @_ "/>
    <numFmt numFmtId="180" formatCode="0_);[Red]\(0\)"/>
    <numFmt numFmtId="181" formatCode="0.00_ "/>
  </numFmts>
  <fonts count="71">
    <font>
      <sz val="11"/>
      <color theme="1"/>
      <name val="等线"/>
      <family val="2"/>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9"/>
      <name val="等线"/>
      <family val="3"/>
      <charset val="134"/>
      <scheme val="minor"/>
    </font>
    <font>
      <b/>
      <sz val="12"/>
      <color theme="1"/>
      <name val="Arial Unicode MS"/>
      <family val="2"/>
      <charset val="134"/>
    </font>
    <font>
      <b/>
      <sz val="12"/>
      <color theme="1"/>
      <name val="华文中宋"/>
      <family val="3"/>
      <charset val="134"/>
    </font>
    <font>
      <sz val="9"/>
      <name val="等线"/>
      <family val="2"/>
      <charset val="134"/>
      <scheme val="minor"/>
    </font>
    <font>
      <b/>
      <sz val="12"/>
      <color theme="1"/>
      <name val="黑体"/>
      <family val="3"/>
      <charset val="134"/>
    </font>
    <font>
      <b/>
      <sz val="12"/>
      <color theme="1"/>
      <name val="Arial"/>
      <family val="2"/>
    </font>
    <font>
      <sz val="12"/>
      <name val="宋体"/>
      <family val="3"/>
      <charset val="134"/>
    </font>
    <font>
      <sz val="12"/>
      <name val="宋体"/>
      <family val="3"/>
      <charset val="134"/>
    </font>
    <font>
      <sz val="10"/>
      <color theme="1"/>
      <name val="宋体"/>
      <family val="3"/>
      <charset val="134"/>
    </font>
    <font>
      <sz val="13"/>
      <color theme="1"/>
      <name val="宋体"/>
      <family val="3"/>
      <charset val="134"/>
    </font>
    <font>
      <sz val="11"/>
      <color theme="1"/>
      <name val="宋体"/>
      <family val="3"/>
      <charset val="134"/>
    </font>
    <font>
      <sz val="12"/>
      <color theme="1"/>
      <name val="宋体"/>
      <family val="3"/>
      <charset val="134"/>
    </font>
    <font>
      <b/>
      <sz val="22"/>
      <color theme="1"/>
      <name val="华文中宋"/>
      <family val="3"/>
      <charset val="134"/>
    </font>
    <font>
      <sz val="11"/>
      <color theme="1"/>
      <name val="Times New Roman"/>
      <family val="1"/>
    </font>
    <font>
      <sz val="13"/>
      <color theme="1"/>
      <name val="Times New Roman"/>
      <family val="1"/>
    </font>
    <font>
      <sz val="12"/>
      <color theme="1"/>
      <name val="Times New Roman"/>
      <family val="1"/>
    </font>
    <font>
      <b/>
      <sz val="9"/>
      <color indexed="81"/>
      <name val="宋体"/>
      <family val="3"/>
      <charset val="134"/>
    </font>
    <font>
      <sz val="10"/>
      <name val="宋体"/>
      <family val="3"/>
      <charset val="134"/>
    </font>
    <font>
      <b/>
      <sz val="22"/>
      <color theme="1"/>
      <name val="Arial Unicode MS"/>
      <family val="2"/>
      <charset val="134"/>
    </font>
    <font>
      <b/>
      <sz val="14"/>
      <color theme="1"/>
      <name val="宋体"/>
      <family val="3"/>
      <charset val="134"/>
    </font>
    <font>
      <sz val="9"/>
      <name val="宋体"/>
      <family val="3"/>
      <charset val="134"/>
    </font>
    <font>
      <sz val="9"/>
      <color theme="1"/>
      <name val="宋体"/>
      <family val="3"/>
      <charset val="134"/>
    </font>
    <font>
      <b/>
      <sz val="10"/>
      <color theme="1"/>
      <name val="宋体"/>
      <family val="3"/>
      <charset val="134"/>
    </font>
    <font>
      <b/>
      <sz val="10"/>
      <name val="宋体"/>
      <family val="3"/>
      <charset val="134"/>
    </font>
    <font>
      <b/>
      <sz val="14"/>
      <name val="宋体"/>
      <family val="3"/>
      <charset val="134"/>
    </font>
    <font>
      <sz val="11"/>
      <name val="宋体"/>
      <family val="3"/>
      <charset val="134"/>
    </font>
    <font>
      <sz val="9"/>
      <color theme="1"/>
      <name val="Times New Roman"/>
      <family val="1"/>
    </font>
    <font>
      <sz val="9"/>
      <color theme="1"/>
      <name val="等线"/>
      <family val="2"/>
      <scheme val="minor"/>
    </font>
    <font>
      <sz val="9"/>
      <name val="Times New Roman"/>
      <family val="1"/>
    </font>
    <font>
      <sz val="8"/>
      <name val="Times New Roman"/>
      <family val="1"/>
    </font>
    <font>
      <sz val="8"/>
      <name val="宋体"/>
      <family val="3"/>
      <charset val="134"/>
    </font>
    <font>
      <b/>
      <sz val="18"/>
      <color theme="1"/>
      <name val="华文中宋"/>
      <family val="3"/>
      <charset val="134"/>
    </font>
    <font>
      <sz val="16"/>
      <color theme="1"/>
      <name val="Times New Roman"/>
      <family val="1"/>
    </font>
    <font>
      <sz val="16"/>
      <color theme="1"/>
      <name val="Arial Unicode MS"/>
      <family val="2"/>
      <charset val="134"/>
    </font>
    <font>
      <sz val="16"/>
      <color theme="1"/>
      <name val="华文中宋"/>
      <family val="3"/>
      <charset val="134"/>
    </font>
    <font>
      <sz val="16"/>
      <color theme="1"/>
      <name val="Arial"/>
      <family val="2"/>
    </font>
    <font>
      <b/>
      <sz val="20"/>
      <color theme="1"/>
      <name val="Arial Unicode MS"/>
      <family val="2"/>
      <charset val="134"/>
    </font>
    <font>
      <b/>
      <sz val="20"/>
      <color theme="1"/>
      <name val="华文中宋"/>
      <family val="3"/>
      <charset val="134"/>
    </font>
    <font>
      <b/>
      <sz val="24"/>
      <color theme="1"/>
      <name val="华文中宋"/>
      <family val="3"/>
      <charset val="134"/>
    </font>
    <font>
      <b/>
      <sz val="24"/>
      <color theme="1"/>
      <name val="Arial Unicode MS"/>
      <family val="2"/>
      <charset val="134"/>
    </font>
    <font>
      <b/>
      <sz val="16"/>
      <color theme="1"/>
      <name val="华文中宋"/>
      <family val="3"/>
      <charset val="134"/>
    </font>
    <font>
      <b/>
      <sz val="16"/>
      <color theme="1"/>
      <name val="Arial Unicode MS"/>
      <family val="2"/>
      <charset val="134"/>
    </font>
    <font>
      <sz val="14"/>
      <color theme="1"/>
      <name val="宋体"/>
      <family val="3"/>
      <charset val="134"/>
    </font>
    <font>
      <b/>
      <sz val="14"/>
      <color theme="1"/>
      <name val="Times New Roman"/>
      <family val="1"/>
    </font>
    <font>
      <sz val="14"/>
      <color theme="1"/>
      <name val="等线"/>
      <family val="2"/>
      <scheme val="minor"/>
    </font>
    <font>
      <i/>
      <sz val="12"/>
      <color theme="1"/>
      <name val="Times New Roman"/>
      <family val="1"/>
    </font>
    <font>
      <sz val="10.5"/>
      <name val="宋体"/>
      <family val="3"/>
      <charset val="134"/>
    </font>
    <font>
      <sz val="10.5"/>
      <name val="Times New Roman"/>
      <family val="1"/>
    </font>
    <font>
      <b/>
      <sz val="10"/>
      <name val="等线"/>
      <family val="3"/>
      <charset val="134"/>
      <scheme val="minor"/>
    </font>
    <font>
      <sz val="10"/>
      <name val="等线"/>
      <family val="2"/>
      <charset val="134"/>
      <scheme val="minor"/>
    </font>
    <font>
      <sz val="9"/>
      <name val="等线"/>
      <family val="3"/>
      <charset val="134"/>
    </font>
    <font>
      <sz val="11"/>
      <name val="Arial"/>
      <family val="2"/>
    </font>
    <font>
      <sz val="10"/>
      <name val="Times New Roman"/>
      <family val="1"/>
    </font>
    <font>
      <sz val="10"/>
      <name val="Arial"/>
      <family val="2"/>
    </font>
    <font>
      <sz val="10"/>
      <name val="等线"/>
      <family val="3"/>
      <charset val="134"/>
      <scheme val="minor"/>
    </font>
    <font>
      <sz val="10"/>
      <name val="Arial"/>
      <family val="3"/>
      <charset val="134"/>
    </font>
    <font>
      <sz val="11"/>
      <name val="等线"/>
      <family val="2"/>
      <charset val="134"/>
      <scheme val="minor"/>
    </font>
    <font>
      <sz val="9"/>
      <name val="等线"/>
      <family val="2"/>
      <scheme val="minor"/>
    </font>
    <font>
      <b/>
      <sz val="12"/>
      <name val="Arial"/>
      <family val="2"/>
    </font>
    <font>
      <b/>
      <sz val="12"/>
      <name val="华文中宋"/>
      <family val="3"/>
      <charset val="134"/>
    </font>
    <font>
      <b/>
      <sz val="12"/>
      <name val="Arial Unicode MS"/>
      <family val="2"/>
      <charset val="134"/>
    </font>
    <font>
      <b/>
      <sz val="12"/>
      <name val="黑体"/>
      <family val="3"/>
      <charset val="134"/>
    </font>
    <font>
      <sz val="12"/>
      <name val="Arial"/>
      <family val="2"/>
    </font>
    <font>
      <sz val="10.5"/>
      <name val="等线"/>
      <family val="2"/>
      <charset val="134"/>
      <scheme val="minor"/>
    </font>
    <font>
      <b/>
      <sz val="9"/>
      <color indexed="81"/>
      <name val="宋体"/>
      <charset val="134"/>
    </font>
  </fonts>
  <fills count="3">
    <fill>
      <patternFill patternType="none"/>
    </fill>
    <fill>
      <patternFill patternType="gray125"/>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theme="0"/>
      </left>
      <right/>
      <top style="thin">
        <color theme="0"/>
      </top>
      <bottom/>
      <diagonal/>
    </border>
    <border>
      <left/>
      <right/>
      <top style="thin">
        <color theme="0"/>
      </top>
      <bottom/>
      <diagonal/>
    </border>
    <border>
      <left style="thin">
        <color theme="0"/>
      </left>
      <right style="thin">
        <color theme="0"/>
      </right>
      <top/>
      <bottom style="thin">
        <color theme="0"/>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s>
  <cellStyleXfs count="23">
    <xf numFmtId="0" fontId="0" fillId="0" borderId="0"/>
    <xf numFmtId="0" fontId="5" fillId="0" borderId="0">
      <alignment vertical="center"/>
    </xf>
    <xf numFmtId="0" fontId="13" fillId="0" borderId="0"/>
    <xf numFmtId="0" fontId="4" fillId="0" borderId="0">
      <alignment vertical="center"/>
    </xf>
    <xf numFmtId="0" fontId="12" fillId="0" borderId="0"/>
    <xf numFmtId="0" fontId="3" fillId="0" borderId="0">
      <alignment vertical="center"/>
    </xf>
    <xf numFmtId="0" fontId="3" fillId="0" borderId="0">
      <alignment vertical="center"/>
    </xf>
    <xf numFmtId="0" fontId="2" fillId="0" borderId="0">
      <alignment vertical="center"/>
    </xf>
    <xf numFmtId="0" fontId="12" fillId="0" borderId="0"/>
    <xf numFmtId="0" fontId="2" fillId="0" borderId="0">
      <alignment vertical="center"/>
    </xf>
    <xf numFmtId="0" fontId="12" fillId="0" borderId="0"/>
    <xf numFmtId="0" fontId="2" fillId="0" borderId="0">
      <alignment vertical="center"/>
    </xf>
    <xf numFmtId="0" fontId="2" fillId="0" borderId="0">
      <alignment vertical="center"/>
    </xf>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0" fontId="1" fillId="0" borderId="0">
      <alignment vertical="center"/>
    </xf>
    <xf numFmtId="0" fontId="1" fillId="0" borderId="0">
      <alignment vertical="center"/>
    </xf>
  </cellStyleXfs>
  <cellXfs count="344">
    <xf numFmtId="0" fontId="0" fillId="0" borderId="0" xfId="0"/>
    <xf numFmtId="0" fontId="5" fillId="0" borderId="0" xfId="1">
      <alignment vertical="center"/>
    </xf>
    <xf numFmtId="0" fontId="0" fillId="0" borderId="0" xfId="0" applyAlignment="1">
      <alignment horizontal="center"/>
    </xf>
    <xf numFmtId="0" fontId="0" fillId="0" borderId="4" xfId="0" applyBorder="1"/>
    <xf numFmtId="0" fontId="17" fillId="0" borderId="0" xfId="0" applyFont="1"/>
    <xf numFmtId="0" fontId="0" fillId="0" borderId="5" xfId="0" applyBorder="1"/>
    <xf numFmtId="0" fontId="17" fillId="0" borderId="8" xfId="0" applyFont="1" applyBorder="1"/>
    <xf numFmtId="0" fontId="0" fillId="0" borderId="0" xfId="0" applyAlignment="1">
      <alignment vertical="center"/>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177" fontId="20" fillId="0" borderId="1" xfId="0" applyNumberFormat="1" applyFont="1" applyBorder="1" applyAlignment="1">
      <alignment horizontal="center" vertical="center"/>
    </xf>
    <xf numFmtId="178" fontId="20" fillId="0" borderId="1" xfId="0" applyNumberFormat="1" applyFont="1" applyBorder="1" applyAlignment="1">
      <alignment horizontal="center" vertical="center"/>
    </xf>
    <xf numFmtId="177" fontId="21" fillId="0" borderId="1" xfId="0" applyNumberFormat="1" applyFont="1" applyBorder="1" applyAlignment="1">
      <alignment horizontal="center" vertical="center"/>
    </xf>
    <xf numFmtId="178" fontId="21" fillId="0" borderId="1" xfId="0" applyNumberFormat="1" applyFont="1" applyBorder="1" applyAlignment="1">
      <alignment horizontal="center" vertical="center"/>
    </xf>
    <xf numFmtId="176" fontId="21" fillId="0" borderId="1" xfId="0" applyNumberFormat="1" applyFont="1" applyBorder="1" applyAlignment="1">
      <alignment horizontal="center" vertical="center"/>
    </xf>
    <xf numFmtId="176" fontId="20" fillId="0" borderId="1" xfId="0" applyNumberFormat="1" applyFont="1" applyBorder="1" applyAlignment="1">
      <alignment horizontal="center" vertical="center"/>
    </xf>
    <xf numFmtId="0" fontId="16" fillId="0" borderId="0" xfId="0" applyFont="1" applyAlignment="1">
      <alignment vertical="center"/>
    </xf>
    <xf numFmtId="0" fontId="28" fillId="0" borderId="0" xfId="0" applyFont="1" applyAlignment="1">
      <alignment vertical="center"/>
    </xf>
    <xf numFmtId="0" fontId="0" fillId="0" borderId="0" xfId="0" applyFont="1"/>
    <xf numFmtId="0" fontId="19" fillId="0" borderId="1" xfId="0" applyNumberFormat="1" applyFont="1" applyBorder="1" applyAlignment="1">
      <alignment horizontal="center" vertical="center" wrapText="1"/>
    </xf>
    <xf numFmtId="0" fontId="0" fillId="0" borderId="0" xfId="0" applyNumberFormat="1"/>
    <xf numFmtId="0" fontId="16" fillId="0" borderId="0" xfId="0" applyFont="1" applyAlignment="1">
      <alignment horizontal="center" vertical="center"/>
    </xf>
    <xf numFmtId="0" fontId="14" fillId="0" borderId="0" xfId="0" applyFont="1" applyAlignment="1">
      <alignment vertical="center"/>
    </xf>
    <xf numFmtId="0" fontId="32" fillId="0" borderId="1" xfId="0" applyFont="1" applyBorder="1" applyAlignment="1">
      <alignment horizontal="center" vertical="center"/>
    </xf>
    <xf numFmtId="0" fontId="32" fillId="0" borderId="1" xfId="0" applyNumberFormat="1" applyFont="1" applyBorder="1" applyAlignment="1">
      <alignment horizontal="center" vertical="center"/>
    </xf>
    <xf numFmtId="0" fontId="33" fillId="0" borderId="0" xfId="0" applyFont="1"/>
    <xf numFmtId="0" fontId="32" fillId="0" borderId="1" xfId="0" applyFont="1" applyBorder="1" applyAlignment="1">
      <alignment horizontal="center" vertical="center" wrapText="1"/>
    </xf>
    <xf numFmtId="177" fontId="32" fillId="0" borderId="1" xfId="0" applyNumberFormat="1" applyFont="1" applyBorder="1" applyAlignment="1">
      <alignment horizontal="center" vertical="center"/>
    </xf>
    <xf numFmtId="0" fontId="32" fillId="0" borderId="0" xfId="0" applyFont="1" applyAlignment="1">
      <alignment vertical="center"/>
    </xf>
    <xf numFmtId="0" fontId="32" fillId="0" borderId="19" xfId="13" applyNumberFormat="1" applyFont="1" applyFill="1" applyBorder="1" applyAlignment="1" applyProtection="1">
      <alignment horizontal="center" vertical="center" wrapText="1"/>
      <protection locked="0" hidden="1"/>
    </xf>
    <xf numFmtId="0" fontId="32" fillId="0" borderId="1" xfId="13" applyNumberFormat="1" applyFont="1" applyFill="1" applyBorder="1" applyAlignment="1" applyProtection="1">
      <alignment horizontal="center" vertical="center" wrapText="1"/>
      <protection locked="0" hidden="1"/>
    </xf>
    <xf numFmtId="0" fontId="32" fillId="0" borderId="20" xfId="15" applyNumberFormat="1" applyFont="1" applyFill="1" applyBorder="1" applyAlignment="1" applyProtection="1">
      <alignment horizontal="center" vertical="center" wrapText="1"/>
      <protection locked="0" hidden="1"/>
    </xf>
    <xf numFmtId="0" fontId="32" fillId="0" borderId="21" xfId="15" applyNumberFormat="1" applyFont="1" applyFill="1" applyBorder="1" applyAlignment="1" applyProtection="1">
      <alignment horizontal="center" vertical="center" wrapText="1"/>
      <protection locked="0" hidden="1"/>
    </xf>
    <xf numFmtId="0" fontId="27" fillId="0" borderId="1" xfId="14" applyNumberFormat="1" applyFont="1" applyFill="1" applyBorder="1" applyAlignment="1" applyProtection="1">
      <alignment horizontal="center" vertical="center" wrapText="1"/>
      <protection locked="0" hidden="1"/>
    </xf>
    <xf numFmtId="0" fontId="27" fillId="0" borderId="21" xfId="14" applyNumberFormat="1" applyFont="1" applyFill="1" applyBorder="1" applyAlignment="1" applyProtection="1">
      <alignment horizontal="center" vertical="center" wrapText="1"/>
      <protection locked="0" hidden="1"/>
    </xf>
    <xf numFmtId="0" fontId="32" fillId="0" borderId="18" xfId="0" applyFont="1" applyBorder="1" applyAlignment="1">
      <alignment horizontal="center" vertical="center"/>
    </xf>
    <xf numFmtId="0" fontId="32" fillId="0" borderId="22" xfId="0" applyFont="1" applyBorder="1" applyAlignment="1">
      <alignment horizontal="center" vertical="center"/>
    </xf>
    <xf numFmtId="0" fontId="18"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37" fillId="0" borderId="4" xfId="0" applyFont="1" applyBorder="1" applyAlignment="1">
      <alignment vertical="center"/>
    </xf>
    <xf numFmtId="0" fontId="17" fillId="0" borderId="0" xfId="0" applyFont="1" applyAlignment="1">
      <alignment vertical="top"/>
    </xf>
    <xf numFmtId="0" fontId="17" fillId="0" borderId="29" xfId="0" applyFont="1" applyBorder="1"/>
    <xf numFmtId="0" fontId="17" fillId="0" borderId="4" xfId="0" applyFont="1" applyBorder="1"/>
    <xf numFmtId="0" fontId="38" fillId="0" borderId="5" xfId="0" applyFont="1" applyBorder="1" applyAlignment="1">
      <alignment vertical="center"/>
    </xf>
    <xf numFmtId="0" fontId="19" fillId="0" borderId="4" xfId="0" applyFont="1" applyBorder="1" applyAlignment="1">
      <alignment horizontal="left"/>
    </xf>
    <xf numFmtId="0" fontId="19" fillId="0" borderId="4" xfId="0" applyFont="1" applyBorder="1"/>
    <xf numFmtId="0" fontId="19" fillId="0" borderId="5" xfId="0" applyFont="1" applyBorder="1"/>
    <xf numFmtId="0" fontId="19" fillId="0" borderId="0" xfId="0" applyFont="1"/>
    <xf numFmtId="0" fontId="0" fillId="2" borderId="0" xfId="0" applyFill="1" applyBorder="1"/>
    <xf numFmtId="0" fontId="0" fillId="0" borderId="0" xfId="0" applyBorder="1"/>
    <xf numFmtId="0" fontId="18" fillId="0" borderId="5" xfId="0" applyFont="1" applyBorder="1" applyAlignment="1">
      <alignment vertical="center" wrapText="1"/>
    </xf>
    <xf numFmtId="0" fontId="18" fillId="2" borderId="0" xfId="0" applyFont="1" applyFill="1" applyBorder="1" applyAlignment="1">
      <alignment vertical="center" wrapText="1"/>
    </xf>
    <xf numFmtId="0" fontId="0" fillId="2" borderId="0" xfId="0" applyFill="1" applyBorder="1" applyAlignment="1">
      <alignment vertical="center"/>
    </xf>
    <xf numFmtId="0" fontId="0" fillId="0" borderId="0" xfId="0" applyBorder="1" applyAlignment="1">
      <alignment vertical="center"/>
    </xf>
    <xf numFmtId="0" fontId="48" fillId="0" borderId="0" xfId="0" applyFont="1" applyAlignment="1">
      <alignment vertical="top"/>
    </xf>
    <xf numFmtId="0" fontId="17" fillId="2" borderId="0" xfId="0" applyFont="1" applyFill="1" applyBorder="1"/>
    <xf numFmtId="0" fontId="17" fillId="0" borderId="0" xfId="0" applyFont="1" applyBorder="1"/>
    <xf numFmtId="0" fontId="50" fillId="0" borderId="4" xfId="0" applyFont="1" applyBorder="1"/>
    <xf numFmtId="0" fontId="34" fillId="0" borderId="20" xfId="15" applyNumberFormat="1" applyFont="1" applyFill="1" applyBorder="1" applyAlignment="1" applyProtection="1">
      <alignment horizontal="center" vertical="center" wrapText="1"/>
      <protection locked="0" hidden="1"/>
    </xf>
    <xf numFmtId="0" fontId="34" fillId="0" borderId="21" xfId="15" applyNumberFormat="1" applyFont="1" applyFill="1" applyBorder="1" applyAlignment="1" applyProtection="1">
      <alignment horizontal="center" vertical="center" wrapText="1"/>
      <protection locked="0" hidden="1"/>
    </xf>
    <xf numFmtId="0" fontId="26" fillId="0" borderId="21" xfId="14" applyNumberFormat="1" applyFont="1" applyFill="1" applyBorder="1" applyAlignment="1" applyProtection="1">
      <alignment horizontal="center" vertical="center" wrapText="1"/>
      <protection locked="0" hidden="1"/>
    </xf>
    <xf numFmtId="0" fontId="34" fillId="0" borderId="22" xfId="0" applyNumberFormat="1" applyFont="1" applyFill="1" applyBorder="1" applyAlignment="1">
      <alignment horizontal="center" vertical="center"/>
    </xf>
    <xf numFmtId="0" fontId="31" fillId="0" borderId="0" xfId="0" applyFont="1" applyFill="1" applyAlignment="1">
      <alignment horizontal="center" vertical="center"/>
    </xf>
    <xf numFmtId="0" fontId="29" fillId="0" borderId="14" xfId="13" applyNumberFormat="1" applyFont="1" applyFill="1" applyBorder="1" applyAlignment="1" applyProtection="1">
      <alignment horizontal="center" vertical="center" wrapText="1"/>
      <protection locked="0" hidden="1"/>
    </xf>
    <xf numFmtId="0" fontId="29" fillId="0" borderId="15" xfId="13" applyNumberFormat="1" applyFont="1" applyFill="1" applyBorder="1" applyAlignment="1" applyProtection="1">
      <alignment horizontal="center" vertical="center" wrapText="1"/>
      <protection locked="0" hidden="1"/>
    </xf>
    <xf numFmtId="0" fontId="29" fillId="0" borderId="15" xfId="13" applyNumberFormat="1" applyFont="1" applyFill="1" applyBorder="1" applyAlignment="1" applyProtection="1">
      <alignment horizontal="center" vertical="center"/>
      <protection locked="0" hidden="1"/>
    </xf>
    <xf numFmtId="0" fontId="29" fillId="0" borderId="15" xfId="14" applyNumberFormat="1" applyFont="1" applyFill="1" applyBorder="1" applyAlignment="1" applyProtection="1">
      <alignment horizontal="center" vertical="center" wrapText="1"/>
      <protection locked="0" hidden="1"/>
    </xf>
    <xf numFmtId="0" fontId="29" fillId="0" borderId="16" xfId="14" applyNumberFormat="1" applyFont="1" applyFill="1" applyBorder="1" applyAlignment="1" applyProtection="1">
      <alignment horizontal="center" vertical="center" wrapText="1"/>
      <protection locked="0" hidden="1"/>
    </xf>
    <xf numFmtId="0" fontId="29" fillId="0" borderId="0" xfId="0" applyFont="1" applyFill="1" applyAlignment="1">
      <alignment horizontal="center" vertical="center"/>
    </xf>
    <xf numFmtId="0" fontId="23" fillId="0" borderId="0" xfId="0" applyFont="1" applyFill="1" applyAlignment="1">
      <alignment horizontal="center" vertical="center"/>
    </xf>
    <xf numFmtId="0" fontId="34" fillId="0" borderId="1" xfId="0" applyFont="1" applyFill="1" applyBorder="1" applyAlignment="1">
      <alignment horizontal="left" vertical="center"/>
    </xf>
    <xf numFmtId="0" fontId="34" fillId="0" borderId="1" xfId="0" applyNumberFormat="1" applyFont="1" applyFill="1" applyBorder="1" applyAlignment="1" applyProtection="1">
      <alignment horizontal="center" vertical="center"/>
      <protection locked="0" hidden="1"/>
    </xf>
    <xf numFmtId="0" fontId="34" fillId="0" borderId="1" xfId="0" applyFont="1" applyFill="1" applyBorder="1" applyAlignment="1">
      <alignment horizontal="left" vertical="center" wrapText="1"/>
    </xf>
    <xf numFmtId="178" fontId="34" fillId="0" borderId="1" xfId="18" applyNumberFormat="1" applyFont="1" applyFill="1" applyBorder="1" applyAlignment="1" applyProtection="1">
      <alignment horizontal="center" vertical="center"/>
      <protection locked="0" hidden="1"/>
    </xf>
    <xf numFmtId="0" fontId="34" fillId="0" borderId="1" xfId="13" applyNumberFormat="1" applyFont="1" applyFill="1" applyBorder="1" applyAlignment="1" applyProtection="1">
      <alignment horizontal="left" vertical="center" wrapText="1"/>
      <protection locked="0" hidden="1"/>
    </xf>
    <xf numFmtId="0" fontId="34" fillId="0" borderId="18" xfId="16" applyNumberFormat="1" applyFont="1" applyFill="1" applyBorder="1" applyAlignment="1" applyProtection="1">
      <alignment horizontal="center" vertical="center" wrapText="1"/>
      <protection locked="0" hidden="1"/>
    </xf>
    <xf numFmtId="9" fontId="34" fillId="0" borderId="1" xfId="0" applyNumberFormat="1" applyFont="1" applyFill="1" applyBorder="1" applyAlignment="1">
      <alignment horizontal="center" vertical="center"/>
    </xf>
    <xf numFmtId="0" fontId="34" fillId="0" borderId="18" xfId="0" applyNumberFormat="1" applyFont="1" applyFill="1" applyBorder="1" applyAlignment="1">
      <alignment horizontal="center" vertical="center"/>
    </xf>
    <xf numFmtId="0" fontId="23" fillId="0" borderId="0" xfId="0" applyFont="1" applyFill="1" applyAlignment="1">
      <alignment horizontal="left" vertical="center" wrapText="1"/>
    </xf>
    <xf numFmtId="0" fontId="23" fillId="0" borderId="0" xfId="0" applyFont="1" applyFill="1" applyAlignment="1">
      <alignment horizontal="left" vertical="center"/>
    </xf>
    <xf numFmtId="0" fontId="23" fillId="0" borderId="0" xfId="0" applyNumberFormat="1" applyFont="1" applyFill="1" applyAlignment="1">
      <alignment horizontal="center" vertical="center"/>
    </xf>
    <xf numFmtId="0" fontId="31" fillId="0" borderId="0" xfId="0" applyFont="1" applyFill="1" applyAlignment="1">
      <alignment horizontal="left" vertical="center" wrapText="1"/>
    </xf>
    <xf numFmtId="0" fontId="31" fillId="0" borderId="0" xfId="0" applyFont="1" applyFill="1" applyAlignment="1">
      <alignment horizontal="left" vertical="center"/>
    </xf>
    <xf numFmtId="0" fontId="31" fillId="0" borderId="0" xfId="0" applyNumberFormat="1" applyFont="1" applyFill="1" applyAlignment="1">
      <alignment horizontal="center" vertical="center"/>
    </xf>
    <xf numFmtId="0" fontId="34" fillId="0" borderId="1" xfId="0" applyFont="1" applyFill="1" applyBorder="1" applyAlignment="1">
      <alignment vertical="center"/>
    </xf>
    <xf numFmtId="180" fontId="34" fillId="0" borderId="1" xfId="18" applyNumberFormat="1" applyFont="1" applyFill="1" applyBorder="1" applyAlignment="1" applyProtection="1">
      <alignment horizontal="center" vertical="center"/>
      <protection locked="0" hidden="1"/>
    </xf>
    <xf numFmtId="0" fontId="34" fillId="0" borderId="18" xfId="0" applyFont="1" applyFill="1" applyBorder="1" applyAlignment="1">
      <alignment horizontal="center" vertical="center"/>
    </xf>
    <xf numFmtId="0" fontId="34" fillId="0" borderId="1" xfId="18" applyNumberFormat="1" applyFont="1" applyFill="1" applyBorder="1" applyAlignment="1" applyProtection="1">
      <alignment vertical="center" wrapText="1"/>
      <protection locked="0" hidden="1"/>
    </xf>
    <xf numFmtId="0" fontId="34" fillId="0" borderId="1" xfId="0" applyFont="1" applyFill="1" applyBorder="1" applyAlignment="1">
      <alignment vertical="center" wrapText="1"/>
    </xf>
    <xf numFmtId="0" fontId="26" fillId="0" borderId="1" xfId="18" applyNumberFormat="1" applyFont="1" applyFill="1" applyBorder="1" applyAlignment="1" applyProtection="1">
      <alignment horizontal="center" vertical="center" wrapText="1"/>
      <protection locked="0" hidden="1"/>
    </xf>
    <xf numFmtId="0" fontId="26" fillId="0" borderId="1" xfId="14" applyNumberFormat="1" applyFont="1" applyFill="1" applyBorder="1" applyAlignment="1" applyProtection="1">
      <alignment horizontal="center" vertical="center" wrapText="1"/>
      <protection locked="0" hidden="1"/>
    </xf>
    <xf numFmtId="0" fontId="34" fillId="0" borderId="22" xfId="0" applyFont="1" applyFill="1" applyBorder="1" applyAlignment="1">
      <alignment horizontal="center" vertical="center"/>
    </xf>
    <xf numFmtId="0" fontId="35" fillId="0" borderId="1" xfId="13" applyNumberFormat="1" applyFont="1" applyFill="1" applyBorder="1" applyAlignment="1" applyProtection="1">
      <alignment horizontal="left" vertical="center" wrapText="1"/>
      <protection locked="0" hidden="1"/>
    </xf>
    <xf numFmtId="0" fontId="26" fillId="0" borderId="1" xfId="16" applyNumberFormat="1" applyFont="1" applyFill="1" applyBorder="1" applyAlignment="1" applyProtection="1">
      <alignment horizontal="center" vertical="center" wrapText="1"/>
      <protection locked="0" hidden="1"/>
    </xf>
    <xf numFmtId="0" fontId="29" fillId="0" borderId="0" xfId="0" applyFont="1" applyFill="1" applyAlignment="1">
      <alignment vertical="center"/>
    </xf>
    <xf numFmtId="0" fontId="34" fillId="0" borderId="0" xfId="0" applyFont="1" applyFill="1" applyAlignment="1">
      <alignment vertical="center"/>
    </xf>
    <xf numFmtId="0" fontId="26" fillId="0" borderId="1" xfId="13" applyNumberFormat="1" applyFont="1" applyFill="1" applyBorder="1" applyAlignment="1" applyProtection="1">
      <alignment horizontal="center" vertical="center" wrapText="1"/>
      <protection locked="0" hidden="1"/>
    </xf>
    <xf numFmtId="0" fontId="31" fillId="0" borderId="0" xfId="0" applyFont="1" applyFill="1" applyAlignment="1">
      <alignment vertical="center"/>
    </xf>
    <xf numFmtId="0" fontId="31" fillId="0" borderId="0" xfId="0" applyFont="1" applyFill="1" applyBorder="1" applyAlignment="1">
      <alignment vertical="center"/>
    </xf>
    <xf numFmtId="0" fontId="29" fillId="0" borderId="0" xfId="0" applyFont="1" applyFill="1" applyBorder="1" applyAlignment="1">
      <alignment vertical="center"/>
    </xf>
    <xf numFmtId="0" fontId="34" fillId="0" borderId="0" xfId="0" applyFont="1" applyFill="1" applyBorder="1" applyAlignment="1">
      <alignment vertical="center"/>
    </xf>
    <xf numFmtId="0" fontId="31" fillId="0" borderId="0" xfId="0" applyFont="1" applyFill="1" applyBorder="1" applyAlignment="1">
      <alignment horizontal="center" vertical="center"/>
    </xf>
    <xf numFmtId="0" fontId="23" fillId="0" borderId="1" xfId="3" applyNumberFormat="1" applyFont="1" applyFill="1" applyBorder="1" applyAlignment="1">
      <alignment vertical="center"/>
    </xf>
    <xf numFmtId="176" fontId="53" fillId="0" borderId="1" xfId="3" applyNumberFormat="1" applyFont="1" applyFill="1" applyBorder="1" applyAlignment="1">
      <alignment horizontal="center" vertical="center" wrapText="1"/>
    </xf>
    <xf numFmtId="0" fontId="23" fillId="0" borderId="1" xfId="10" applyFont="1" applyFill="1" applyBorder="1" applyAlignment="1">
      <alignment horizontal="left" vertical="center" wrapText="1"/>
    </xf>
    <xf numFmtId="0" fontId="54" fillId="0" borderId="0" xfId="3" applyNumberFormat="1" applyFont="1" applyFill="1" applyAlignment="1">
      <alignment horizontal="center" vertical="center"/>
    </xf>
    <xf numFmtId="0" fontId="55" fillId="0" borderId="0" xfId="3" applyNumberFormat="1" applyFont="1" applyFill="1" applyAlignment="1">
      <alignment horizontal="center" vertical="center"/>
    </xf>
    <xf numFmtId="0" fontId="26" fillId="0" borderId="1" xfId="18" applyNumberFormat="1" applyFont="1" applyFill="1" applyBorder="1" applyAlignment="1" applyProtection="1">
      <alignment horizontal="center" vertical="center"/>
      <protection locked="0" hidden="1"/>
    </xf>
    <xf numFmtId="0" fontId="58" fillId="0" borderId="1" xfId="3" applyFont="1" applyFill="1" applyBorder="1" applyAlignment="1">
      <alignment horizontal="center" vertical="center" wrapText="1"/>
    </xf>
    <xf numFmtId="0" fontId="58" fillId="0" borderId="1" xfId="0" applyNumberFormat="1" applyFont="1" applyFill="1" applyBorder="1" applyAlignment="1">
      <alignment horizontal="center" vertical="center"/>
    </xf>
    <xf numFmtId="0" fontId="58" fillId="0" borderId="1" xfId="13" applyNumberFormat="1" applyFont="1" applyFill="1" applyBorder="1" applyAlignment="1" applyProtection="1">
      <alignment horizontal="center" vertical="center" wrapText="1"/>
      <protection locked="0" hidden="1"/>
    </xf>
    <xf numFmtId="0" fontId="58" fillId="0" borderId="20" xfId="15" applyNumberFormat="1" applyFont="1" applyFill="1" applyBorder="1" applyAlignment="1" applyProtection="1">
      <alignment horizontal="center" vertical="center" wrapText="1"/>
      <protection locked="0" hidden="1"/>
    </xf>
    <xf numFmtId="0" fontId="58" fillId="0" borderId="21" xfId="15" applyNumberFormat="1" applyFont="1" applyFill="1" applyBorder="1" applyAlignment="1" applyProtection="1">
      <alignment horizontal="center" vertical="center" wrapText="1"/>
      <protection locked="0" hidden="1"/>
    </xf>
    <xf numFmtId="0" fontId="23" fillId="0" borderId="21" xfId="14" applyNumberFormat="1" applyFont="1" applyFill="1" applyBorder="1" applyAlignment="1" applyProtection="1">
      <alignment horizontal="center" vertical="center" wrapText="1"/>
      <protection locked="0" hidden="1"/>
    </xf>
    <xf numFmtId="0" fontId="58" fillId="0" borderId="22" xfId="0" applyFont="1" applyFill="1" applyBorder="1" applyAlignment="1">
      <alignment horizontal="center" vertical="center"/>
    </xf>
    <xf numFmtId="0" fontId="23" fillId="0" borderId="0" xfId="0" applyFont="1" applyFill="1" applyAlignment="1">
      <alignment vertical="center"/>
    </xf>
    <xf numFmtId="0" fontId="29" fillId="0" borderId="16" xfId="0" applyFont="1" applyFill="1" applyBorder="1" applyAlignment="1">
      <alignment horizontal="center" vertical="center"/>
    </xf>
    <xf numFmtId="0" fontId="34" fillId="0" borderId="18" xfId="0" applyFont="1" applyFill="1" applyBorder="1" applyAlignment="1" applyProtection="1">
      <alignment horizontal="center" vertical="center"/>
      <protection locked="0"/>
    </xf>
    <xf numFmtId="0" fontId="31" fillId="0" borderId="0" xfId="0" applyFont="1" applyFill="1" applyBorder="1" applyAlignment="1">
      <alignment vertical="center" wrapText="1"/>
    </xf>
    <xf numFmtId="0" fontId="31" fillId="0" borderId="0" xfId="0" applyFont="1" applyFill="1" applyAlignment="1">
      <alignment vertical="center" wrapText="1"/>
    </xf>
    <xf numFmtId="178" fontId="29" fillId="0" borderId="32" xfId="0" applyNumberFormat="1" applyFont="1" applyFill="1" applyBorder="1" applyAlignment="1">
      <alignment horizontal="center" vertical="center"/>
    </xf>
    <xf numFmtId="0" fontId="59" fillId="0" borderId="1" xfId="3" applyFont="1" applyFill="1" applyBorder="1" applyAlignment="1">
      <alignment horizontal="center" vertical="center"/>
    </xf>
    <xf numFmtId="0" fontId="23" fillId="0" borderId="1" xfId="1" applyFont="1" applyFill="1" applyBorder="1" applyAlignment="1">
      <alignment vertical="center" wrapText="1"/>
    </xf>
    <xf numFmtId="0" fontId="23" fillId="0" borderId="1" xfId="3" applyFont="1" applyFill="1" applyBorder="1" applyAlignment="1">
      <alignment horizontal="left" vertical="center" wrapText="1"/>
    </xf>
    <xf numFmtId="0" fontId="26" fillId="0" borderId="1" xfId="15" applyNumberFormat="1" applyFont="1" applyFill="1" applyBorder="1" applyAlignment="1" applyProtection="1">
      <alignment horizontal="left" vertical="center" wrapText="1"/>
      <protection locked="0" hidden="1"/>
    </xf>
    <xf numFmtId="0" fontId="34" fillId="0" borderId="1" xfId="15" applyNumberFormat="1" applyFont="1" applyFill="1" applyBorder="1" applyAlignment="1" applyProtection="1">
      <alignment horizontal="center" vertical="center" wrapText="1"/>
      <protection locked="0" hidden="1"/>
    </xf>
    <xf numFmtId="0" fontId="34" fillId="0" borderId="19" xfId="13" applyNumberFormat="1" applyFont="1" applyFill="1" applyBorder="1" applyAlignment="1" applyProtection="1">
      <alignment horizontal="center" vertical="center" wrapText="1"/>
      <protection locked="0" hidden="1"/>
    </xf>
    <xf numFmtId="0" fontId="34" fillId="0" borderId="1" xfId="13" applyNumberFormat="1" applyFont="1" applyFill="1" applyBorder="1" applyAlignment="1" applyProtection="1">
      <alignment horizontal="center" vertical="center" wrapText="1"/>
      <protection locked="0" hidden="1"/>
    </xf>
    <xf numFmtId="0" fontId="60" fillId="0" borderId="0" xfId="3" applyFont="1" applyFill="1" applyAlignment="1">
      <alignment vertical="center" wrapText="1"/>
    </xf>
    <xf numFmtId="0" fontId="55" fillId="0" borderId="0" xfId="3" applyFont="1" applyFill="1">
      <alignment vertical="center"/>
    </xf>
    <xf numFmtId="0" fontId="60" fillId="0" borderId="0" xfId="3" applyFont="1" applyFill="1" applyBorder="1">
      <alignment vertical="center"/>
    </xf>
    <xf numFmtId="0" fontId="55" fillId="0" borderId="0" xfId="3" applyFont="1" applyFill="1" applyBorder="1">
      <alignment vertical="center"/>
    </xf>
    <xf numFmtId="0" fontId="58" fillId="0" borderId="1" xfId="0" applyFont="1" applyFill="1" applyBorder="1" applyAlignment="1">
      <alignment horizontal="center" vertical="center"/>
    </xf>
    <xf numFmtId="0" fontId="60" fillId="0" borderId="0" xfId="3" applyFont="1" applyFill="1">
      <alignment vertical="center"/>
    </xf>
    <xf numFmtId="0" fontId="59" fillId="0" borderId="1" xfId="3" applyFont="1" applyFill="1" applyBorder="1" applyAlignment="1">
      <alignment horizontal="center" vertical="center" wrapText="1"/>
    </xf>
    <xf numFmtId="176" fontId="59" fillId="0" borderId="1" xfId="3" applyNumberFormat="1" applyFont="1" applyFill="1" applyBorder="1" applyAlignment="1">
      <alignment horizontal="center" vertical="center"/>
    </xf>
    <xf numFmtId="0" fontId="23" fillId="0" borderId="1" xfId="6" applyFont="1" applyFill="1" applyBorder="1" applyAlignment="1">
      <alignment horizontal="left" vertical="center" wrapText="1"/>
    </xf>
    <xf numFmtId="176" fontId="59" fillId="0" borderId="1" xfId="3" applyNumberFormat="1" applyFont="1" applyFill="1" applyBorder="1" applyAlignment="1">
      <alignment horizontal="center" vertical="center" wrapText="1"/>
    </xf>
    <xf numFmtId="0" fontId="23" fillId="0" borderId="1" xfId="1" applyFont="1" applyFill="1" applyBorder="1" applyAlignment="1">
      <alignment horizontal="left" vertical="center" wrapText="1"/>
    </xf>
    <xf numFmtId="0" fontId="26" fillId="0" borderId="1" xfId="3" applyFont="1" applyFill="1" applyBorder="1" applyAlignment="1">
      <alignment horizontal="left" vertical="center" wrapText="1"/>
    </xf>
    <xf numFmtId="0" fontId="61" fillId="0" borderId="1" xfId="3" applyFont="1" applyFill="1" applyBorder="1" applyAlignment="1">
      <alignment horizontal="center" vertical="center" wrapText="1"/>
    </xf>
    <xf numFmtId="0" fontId="59" fillId="0" borderId="1" xfId="6" applyNumberFormat="1" applyFont="1" applyFill="1" applyBorder="1" applyAlignment="1">
      <alignment horizontal="center" vertical="center" wrapText="1"/>
    </xf>
    <xf numFmtId="0" fontId="23" fillId="0" borderId="0" xfId="0" applyFont="1" applyFill="1" applyAlignment="1">
      <alignment horizontal="justify" vertical="center"/>
    </xf>
    <xf numFmtId="0" fontId="57" fillId="0" borderId="0" xfId="3" applyFont="1" applyFill="1">
      <alignment vertical="center"/>
    </xf>
    <xf numFmtId="0" fontId="62" fillId="0" borderId="0" xfId="3" applyFont="1" applyFill="1" applyAlignment="1">
      <alignment horizontal="center" vertical="center"/>
    </xf>
    <xf numFmtId="0" fontId="62" fillId="0" borderId="0" xfId="3" applyFont="1" applyFill="1" applyAlignment="1">
      <alignment horizontal="center" vertical="center" wrapText="1"/>
    </xf>
    <xf numFmtId="0" fontId="55" fillId="0" borderId="0" xfId="3" applyFont="1" applyFill="1" applyAlignment="1">
      <alignment horizontal="center" vertical="center" wrapText="1"/>
    </xf>
    <xf numFmtId="0" fontId="62" fillId="0" borderId="0" xfId="3" applyFont="1" applyFill="1" applyAlignment="1">
      <alignment vertical="center"/>
    </xf>
    <xf numFmtId="0" fontId="62" fillId="0" borderId="0" xfId="3" applyFont="1" applyFill="1">
      <alignment vertical="center"/>
    </xf>
    <xf numFmtId="0" fontId="26" fillId="0" borderId="1" xfId="3" applyFont="1" applyFill="1" applyBorder="1" applyAlignment="1">
      <alignment horizontal="center" vertical="center" wrapText="1"/>
    </xf>
    <xf numFmtId="0" fontId="26" fillId="0" borderId="1" xfId="6" applyFont="1" applyFill="1" applyBorder="1" applyAlignment="1">
      <alignment horizontal="left" vertical="center" wrapText="1"/>
    </xf>
    <xf numFmtId="49" fontId="59" fillId="0" borderId="1" xfId="6" applyNumberFormat="1" applyFont="1" applyFill="1" applyBorder="1" applyAlignment="1">
      <alignment horizontal="center" vertical="center" wrapText="1"/>
    </xf>
    <xf numFmtId="0" fontId="59" fillId="0" borderId="1" xfId="22" applyNumberFormat="1" applyFont="1" applyFill="1" applyBorder="1" applyAlignment="1">
      <alignment horizontal="center" vertical="center" wrapText="1"/>
    </xf>
    <xf numFmtId="49" fontId="59" fillId="0" borderId="1" xfId="22" applyNumberFormat="1" applyFont="1" applyFill="1" applyBorder="1" applyAlignment="1">
      <alignment horizontal="center" vertical="center" wrapText="1"/>
    </xf>
    <xf numFmtId="0" fontId="26" fillId="0" borderId="1" xfId="10" applyFont="1" applyFill="1" applyBorder="1" applyAlignment="1">
      <alignment horizontal="left" vertical="center" wrapText="1"/>
    </xf>
    <xf numFmtId="181" fontId="26" fillId="0" borderId="1" xfId="16" applyNumberFormat="1" applyFont="1" applyFill="1" applyBorder="1" applyAlignment="1" applyProtection="1">
      <alignment horizontal="center" vertical="center" wrapText="1"/>
      <protection locked="0" hidden="1"/>
    </xf>
    <xf numFmtId="178" fontId="6" fillId="0" borderId="18" xfId="0" applyNumberFormat="1" applyFont="1" applyFill="1" applyBorder="1" applyAlignment="1">
      <alignment horizontal="center" vertical="center"/>
    </xf>
    <xf numFmtId="0" fontId="34" fillId="0" borderId="1" xfId="0" applyFont="1" applyFill="1" applyBorder="1" applyAlignment="1">
      <alignment horizontal="center" vertical="center"/>
    </xf>
    <xf numFmtId="0" fontId="34" fillId="0" borderId="1" xfId="0" applyFont="1" applyFill="1" applyBorder="1" applyAlignment="1">
      <alignment horizontal="center" vertical="center" wrapText="1"/>
    </xf>
    <xf numFmtId="0" fontId="6" fillId="0" borderId="18" xfId="0" applyFont="1" applyFill="1" applyBorder="1" applyAlignment="1">
      <alignment horizontal="center" vertical="center"/>
    </xf>
    <xf numFmtId="0" fontId="6" fillId="0" borderId="18" xfId="0" applyNumberFormat="1" applyFont="1" applyFill="1" applyBorder="1" applyAlignment="1" applyProtection="1">
      <alignment horizontal="center" vertical="center"/>
      <protection locked="0"/>
    </xf>
    <xf numFmtId="49" fontId="26" fillId="0" borderId="1" xfId="16" applyNumberFormat="1" applyFont="1" applyFill="1" applyBorder="1" applyAlignment="1" applyProtection="1">
      <alignment horizontal="center" vertical="center" wrapText="1"/>
      <protection locked="0" hidden="1"/>
    </xf>
    <xf numFmtId="0" fontId="63" fillId="0" borderId="0" xfId="0" applyFont="1" applyFill="1" applyAlignment="1">
      <alignment vertical="center"/>
    </xf>
    <xf numFmtId="0" fontId="34" fillId="0" borderId="1" xfId="0" applyNumberFormat="1" applyFont="1" applyFill="1" applyBorder="1" applyAlignment="1">
      <alignment horizontal="center" vertical="center"/>
    </xf>
    <xf numFmtId="178" fontId="34" fillId="0" borderId="1" xfId="0" applyNumberFormat="1" applyFont="1" applyFill="1" applyBorder="1" applyAlignment="1">
      <alignment horizontal="center" vertical="center"/>
    </xf>
    <xf numFmtId="0" fontId="34" fillId="0" borderId="1" xfId="0" applyNumberFormat="1" applyFont="1" applyFill="1" applyBorder="1" applyAlignment="1" applyProtection="1">
      <alignment horizontal="justify" vertical="center" wrapText="1"/>
      <protection locked="0" hidden="1"/>
    </xf>
    <xf numFmtId="0" fontId="34" fillId="0" borderId="1" xfId="17" applyNumberFormat="1" applyFont="1" applyFill="1" applyBorder="1" applyAlignment="1" applyProtection="1">
      <alignment horizontal="center" vertical="center" wrapText="1"/>
      <protection locked="0" hidden="1"/>
    </xf>
    <xf numFmtId="0" fontId="58" fillId="0" borderId="0" xfId="0" applyFont="1" applyFill="1" applyAlignment="1">
      <alignment vertical="center"/>
    </xf>
    <xf numFmtId="0" fontId="58" fillId="0" borderId="1" xfId="13" applyNumberFormat="1" applyFont="1" applyFill="1" applyBorder="1" applyAlignment="1" applyProtection="1">
      <alignment horizontal="left" vertical="center" wrapText="1"/>
      <protection locked="0" hidden="1"/>
    </xf>
    <xf numFmtId="9" fontId="58" fillId="0" borderId="1" xfId="0" applyNumberFormat="1" applyFont="1" applyFill="1" applyBorder="1" applyAlignment="1">
      <alignment horizontal="center" vertical="center"/>
    </xf>
    <xf numFmtId="0" fontId="58" fillId="0" borderId="1" xfId="18" applyNumberFormat="1" applyFont="1" applyFill="1" applyBorder="1" applyAlignment="1" applyProtection="1">
      <alignment horizontal="left" vertical="center" wrapText="1"/>
      <protection locked="0" hidden="1"/>
    </xf>
    <xf numFmtId="0" fontId="58" fillId="0" borderId="1" xfId="0" applyFont="1" applyFill="1" applyBorder="1" applyAlignment="1">
      <alignment horizontal="left" vertical="center"/>
    </xf>
    <xf numFmtId="0" fontId="58" fillId="0" borderId="1" xfId="0" applyFont="1" applyFill="1" applyBorder="1" applyAlignment="1">
      <alignment horizontal="left" vertical="center" wrapText="1"/>
    </xf>
    <xf numFmtId="0" fontId="58" fillId="0" borderId="1" xfId="0" applyNumberFormat="1" applyFont="1" applyFill="1" applyBorder="1" applyAlignment="1" applyProtection="1">
      <alignment horizontal="justify" vertical="center" wrapText="1"/>
      <protection locked="0" hidden="1"/>
    </xf>
    <xf numFmtId="0" fontId="58" fillId="0" borderId="1" xfId="17" applyNumberFormat="1" applyFont="1" applyFill="1" applyBorder="1" applyAlignment="1" applyProtection="1">
      <alignment horizontal="center" vertical="center" wrapText="1"/>
      <protection locked="0" hidden="1"/>
    </xf>
    <xf numFmtId="0" fontId="58" fillId="0" borderId="19" xfId="13" applyNumberFormat="1" applyFont="1" applyFill="1" applyBorder="1" applyAlignment="1" applyProtection="1">
      <alignment horizontal="center" vertical="center" wrapText="1"/>
      <protection locked="0" hidden="1"/>
    </xf>
    <xf numFmtId="0" fontId="23" fillId="0" borderId="1" xfId="14" applyNumberFormat="1" applyFont="1" applyFill="1" applyBorder="1" applyAlignment="1" applyProtection="1">
      <alignment horizontal="center" vertical="center" wrapText="1"/>
      <protection locked="0" hidden="1"/>
    </xf>
    <xf numFmtId="0" fontId="58" fillId="0" borderId="18" xfId="0" applyFont="1" applyFill="1" applyBorder="1" applyAlignment="1">
      <alignment horizontal="center" vertical="center"/>
    </xf>
    <xf numFmtId="0" fontId="34" fillId="0" borderId="19" xfId="15" applyNumberFormat="1" applyFont="1" applyFill="1" applyBorder="1" applyAlignment="1" applyProtection="1">
      <alignment horizontal="center" vertical="center" wrapText="1"/>
      <protection locked="0" hidden="1"/>
    </xf>
    <xf numFmtId="49" fontId="34" fillId="0" borderId="1" xfId="0" applyNumberFormat="1" applyFont="1" applyFill="1" applyBorder="1" applyAlignment="1">
      <alignment horizontal="center" vertical="center"/>
    </xf>
    <xf numFmtId="0" fontId="34" fillId="0" borderId="12" xfId="15" applyNumberFormat="1" applyFont="1" applyFill="1" applyBorder="1" applyAlignment="1" applyProtection="1">
      <alignment horizontal="center" vertical="center" wrapText="1"/>
      <protection locked="0" hidden="1"/>
    </xf>
    <xf numFmtId="0" fontId="26" fillId="0" borderId="12" xfId="14" applyNumberFormat="1" applyFont="1" applyFill="1" applyBorder="1" applyAlignment="1" applyProtection="1">
      <alignment horizontal="center" vertical="center" wrapText="1"/>
      <protection locked="0" hidden="1"/>
    </xf>
    <xf numFmtId="0" fontId="34" fillId="0" borderId="26" xfId="0" applyFont="1" applyFill="1" applyBorder="1" applyAlignment="1">
      <alignment horizontal="center" vertical="center"/>
    </xf>
    <xf numFmtId="0" fontId="26" fillId="0" borderId="1" xfId="0" applyFont="1" applyFill="1" applyBorder="1" applyAlignment="1">
      <alignment horizontal="center" vertical="center"/>
    </xf>
    <xf numFmtId="0" fontId="34" fillId="0" borderId="1" xfId="15" applyNumberFormat="1" applyFont="1" applyFill="1" applyBorder="1" applyAlignment="1" applyProtection="1">
      <alignment horizontal="left" vertical="center" wrapText="1"/>
      <protection locked="0" hidden="1"/>
    </xf>
    <xf numFmtId="0" fontId="34" fillId="0" borderId="1" xfId="15" applyNumberFormat="1" applyFont="1" applyFill="1" applyBorder="1" applyAlignment="1" applyProtection="1">
      <alignment horizontal="center" vertical="center" wrapText="1"/>
      <protection locked="0" hidden="1"/>
    </xf>
    <xf numFmtId="0" fontId="34" fillId="0" borderId="19" xfId="13" applyNumberFormat="1" applyFont="1" applyFill="1" applyBorder="1" applyAlignment="1" applyProtection="1">
      <alignment horizontal="center" vertical="center" wrapText="1"/>
      <protection locked="0" hidden="1"/>
    </xf>
    <xf numFmtId="0" fontId="34" fillId="0" borderId="1" xfId="18" applyNumberFormat="1" applyFont="1" applyFill="1" applyBorder="1" applyAlignment="1" applyProtection="1">
      <alignment horizontal="left" vertical="center" wrapText="1"/>
      <protection locked="0" hidden="1"/>
    </xf>
    <xf numFmtId="0" fontId="34" fillId="0" borderId="1" xfId="15" applyNumberFormat="1" applyFont="1" applyFill="1" applyBorder="1" applyAlignment="1" applyProtection="1">
      <alignment horizontal="left" vertical="center"/>
      <protection locked="0" hidden="1"/>
    </xf>
    <xf numFmtId="0" fontId="34" fillId="0" borderId="19" xfId="17" applyNumberFormat="1" applyFont="1" applyFill="1" applyBorder="1" applyAlignment="1" applyProtection="1">
      <alignment horizontal="center" vertical="center" wrapText="1"/>
      <protection locked="0" hidden="1"/>
    </xf>
    <xf numFmtId="0" fontId="34" fillId="0" borderId="1" xfId="18" applyNumberFormat="1" applyFont="1" applyFill="1" applyBorder="1" applyAlignment="1" applyProtection="1">
      <alignment horizontal="center" vertical="center"/>
      <protection locked="0" hidden="1"/>
    </xf>
    <xf numFmtId="0" fontId="26" fillId="0" borderId="1" xfId="18" applyNumberFormat="1" applyFont="1" applyFill="1" applyBorder="1" applyAlignment="1" applyProtection="1">
      <alignment horizontal="left" vertical="center" wrapText="1"/>
      <protection locked="0" hidden="1"/>
    </xf>
    <xf numFmtId="0" fontId="38" fillId="0" borderId="5" xfId="0" applyFont="1" applyBorder="1" applyAlignment="1">
      <alignment horizontal="left" vertical="center" wrapText="1" indent="4"/>
    </xf>
    <xf numFmtId="0" fontId="38" fillId="0" borderId="6" xfId="0" applyFont="1" applyBorder="1" applyAlignment="1">
      <alignment horizontal="left" vertical="center" wrapText="1" indent="4"/>
    </xf>
    <xf numFmtId="0" fontId="38" fillId="0" borderId="7" xfId="0" applyFont="1" applyBorder="1" applyAlignment="1">
      <alignment horizontal="left" vertical="center" wrapText="1" indent="4"/>
    </xf>
    <xf numFmtId="0" fontId="38" fillId="0" borderId="6" xfId="0" applyFont="1" applyBorder="1" applyAlignment="1">
      <alignment horizontal="left" vertical="center" wrapText="1"/>
    </xf>
    <xf numFmtId="0" fontId="38" fillId="0" borderId="6" xfId="0" applyFont="1" applyBorder="1" applyAlignment="1">
      <alignment horizontal="left" vertical="center"/>
    </xf>
    <xf numFmtId="0" fontId="38" fillId="0" borderId="6" xfId="0" applyFont="1" applyBorder="1" applyAlignment="1">
      <alignment horizontal="left" vertical="center" wrapText="1" indent="2"/>
    </xf>
    <xf numFmtId="0" fontId="38" fillId="0" borderId="6" xfId="0" applyFont="1" applyBorder="1" applyAlignment="1">
      <alignment horizontal="left" vertical="center" indent="2"/>
    </xf>
    <xf numFmtId="0" fontId="20" fillId="0" borderId="8" xfId="0" applyFont="1" applyBorder="1" applyAlignment="1">
      <alignment horizontal="left" vertical="top" wrapText="1"/>
    </xf>
    <xf numFmtId="0" fontId="20" fillId="0" borderId="10" xfId="0" applyFont="1" applyBorder="1" applyAlignment="1">
      <alignment horizontal="left" vertical="top" wrapText="1"/>
    </xf>
    <xf numFmtId="0" fontId="20" fillId="0" borderId="11" xfId="0" applyFont="1" applyBorder="1" applyAlignment="1">
      <alignment horizontal="left" vertical="top" wrapText="1"/>
    </xf>
    <xf numFmtId="0" fontId="18" fillId="0" borderId="27"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0" xfId="0" applyFont="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38" fillId="0" borderId="5" xfId="0" applyFont="1" applyBorder="1" applyAlignment="1">
      <alignment horizontal="left" vertical="center" wrapText="1"/>
    </xf>
    <xf numFmtId="0" fontId="38" fillId="0" borderId="5" xfId="0" applyFont="1" applyBorder="1" applyAlignment="1">
      <alignment horizontal="left" vertical="center" wrapText="1" indent="2"/>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1" xfId="0" applyFont="1" applyBorder="1" applyAlignment="1">
      <alignment horizontal="left" vertical="center" wrapText="1"/>
    </xf>
    <xf numFmtId="0" fontId="20" fillId="0" borderId="1" xfId="0" applyFont="1" applyBorder="1" applyAlignment="1">
      <alignment horizontal="left" vertical="center"/>
    </xf>
    <xf numFmtId="0" fontId="11" fillId="0" borderId="1" xfId="1" applyFont="1" applyBorder="1" applyAlignment="1">
      <alignment horizontal="center" vertical="center"/>
    </xf>
    <xf numFmtId="0" fontId="11" fillId="0" borderId="1" xfId="1" applyFont="1" applyBorder="1" applyAlignment="1">
      <alignment horizontal="center" vertical="center" wrapText="1"/>
    </xf>
    <xf numFmtId="0" fontId="20" fillId="0" borderId="2" xfId="0" applyFont="1" applyBorder="1" applyAlignment="1">
      <alignment horizontal="left" vertical="center"/>
    </xf>
    <xf numFmtId="0" fontId="20" fillId="0" borderId="9" xfId="0" applyFont="1" applyBorder="1" applyAlignment="1">
      <alignment horizontal="left" vertical="center"/>
    </xf>
    <xf numFmtId="0" fontId="20" fillId="0" borderId="3" xfId="0" applyFont="1" applyBorder="1" applyAlignment="1">
      <alignment horizontal="left" vertical="center"/>
    </xf>
    <xf numFmtId="0" fontId="44" fillId="0" borderId="5" xfId="0" applyFont="1" applyBorder="1" applyAlignment="1">
      <alignment horizontal="center" vertical="center" wrapText="1"/>
    </xf>
    <xf numFmtId="0" fontId="44" fillId="0" borderId="6"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4" xfId="0" applyFont="1" applyBorder="1" applyAlignment="1">
      <alignment horizontal="center" vertical="center"/>
    </xf>
    <xf numFmtId="0" fontId="21" fillId="0" borderId="8" xfId="0" applyFont="1" applyBorder="1" applyAlignment="1">
      <alignment horizontal="left" vertical="top" wrapText="1"/>
    </xf>
    <xf numFmtId="0" fontId="21" fillId="0" borderId="10" xfId="0" applyFont="1" applyBorder="1" applyAlignment="1">
      <alignment horizontal="left" vertical="top" wrapText="1"/>
    </xf>
    <xf numFmtId="0" fontId="21" fillId="0" borderId="11" xfId="0" applyFont="1" applyBorder="1" applyAlignment="1">
      <alignment horizontal="left" vertical="top" wrapText="1"/>
    </xf>
    <xf numFmtId="0" fontId="21" fillId="0" borderId="5" xfId="0" applyFont="1" applyBorder="1" applyAlignment="1">
      <alignment horizontal="left" vertical="top" wrapText="1"/>
    </xf>
    <xf numFmtId="0" fontId="21" fillId="0" borderId="6" xfId="0" applyFont="1" applyBorder="1" applyAlignment="1">
      <alignment horizontal="left" vertical="top" wrapText="1"/>
    </xf>
    <xf numFmtId="0" fontId="21" fillId="0" borderId="7" xfId="0" applyFont="1" applyBorder="1" applyAlignment="1">
      <alignment horizontal="left" vertical="top" wrapText="1"/>
    </xf>
    <xf numFmtId="0" fontId="32"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32" fillId="0" borderId="1" xfId="0" applyFont="1" applyBorder="1" applyAlignment="1">
      <alignment horizontal="center" vertical="center"/>
    </xf>
    <xf numFmtId="178" fontId="32" fillId="0" borderId="12" xfId="0" applyNumberFormat="1" applyFont="1" applyBorder="1" applyAlignment="1">
      <alignment horizontal="center" vertical="center"/>
    </xf>
    <xf numFmtId="178" fontId="32" fillId="0" borderId="17" xfId="0" applyNumberFormat="1" applyFont="1" applyBorder="1" applyAlignment="1">
      <alignment horizontal="center" vertical="center"/>
    </xf>
    <xf numFmtId="0" fontId="30" fillId="0" borderId="0" xfId="0" applyFont="1" applyFill="1" applyBorder="1" applyAlignment="1">
      <alignment horizontal="center" vertical="center"/>
    </xf>
    <xf numFmtId="0" fontId="34" fillId="0" borderId="1" xfId="15" applyNumberFormat="1" applyFont="1" applyFill="1" applyBorder="1" applyAlignment="1" applyProtection="1">
      <alignment horizontal="center" vertical="center" wrapText="1"/>
      <protection locked="0" hidden="1"/>
    </xf>
    <xf numFmtId="0" fontId="34" fillId="0" borderId="19" xfId="13" applyNumberFormat="1" applyFont="1" applyFill="1" applyBorder="1" applyAlignment="1" applyProtection="1">
      <alignment horizontal="center" vertical="center" wrapText="1"/>
      <protection locked="0" hidden="1"/>
    </xf>
    <xf numFmtId="0" fontId="34" fillId="0" borderId="1" xfId="18" applyNumberFormat="1" applyFont="1" applyFill="1" applyBorder="1" applyAlignment="1" applyProtection="1">
      <alignment horizontal="left" vertical="center" wrapText="1"/>
      <protection locked="0" hidden="1"/>
    </xf>
    <xf numFmtId="0" fontId="29" fillId="0" borderId="14" xfId="0" applyFont="1" applyFill="1" applyBorder="1" applyAlignment="1">
      <alignment horizontal="center" vertical="center"/>
    </xf>
    <xf numFmtId="0" fontId="29" fillId="0" borderId="15" xfId="0" applyFont="1" applyFill="1" applyBorder="1" applyAlignment="1">
      <alignment horizontal="center" vertical="center"/>
    </xf>
    <xf numFmtId="0" fontId="34" fillId="0" borderId="1" xfId="0" applyNumberFormat="1" applyFont="1" applyFill="1" applyBorder="1" applyAlignment="1" applyProtection="1">
      <alignment horizontal="left" vertical="center" wrapText="1"/>
      <protection locked="0" hidden="1"/>
    </xf>
    <xf numFmtId="0" fontId="34" fillId="0" borderId="21" xfId="0" applyNumberFormat="1" applyFont="1" applyFill="1" applyBorder="1" applyAlignment="1" applyProtection="1">
      <alignment horizontal="left" vertical="center" wrapText="1"/>
      <protection locked="0" hidden="1"/>
    </xf>
    <xf numFmtId="0" fontId="34" fillId="0" borderId="19" xfId="15" applyNumberFormat="1" applyFont="1" applyFill="1" applyBorder="1" applyAlignment="1" applyProtection="1">
      <alignment horizontal="center" vertical="center" wrapText="1"/>
      <protection locked="0" hidden="1"/>
    </xf>
    <xf numFmtId="0" fontId="34" fillId="0" borderId="1" xfId="18" applyNumberFormat="1" applyFont="1" applyFill="1" applyBorder="1" applyAlignment="1" applyProtection="1">
      <alignment horizontal="left" vertical="center"/>
      <protection locked="0" hidden="1"/>
    </xf>
    <xf numFmtId="0" fontId="34" fillId="0" borderId="1" xfId="15" applyNumberFormat="1" applyFont="1" applyFill="1" applyBorder="1" applyAlignment="1" applyProtection="1">
      <alignment horizontal="left" vertical="center"/>
      <protection locked="0" hidden="1"/>
    </xf>
    <xf numFmtId="0" fontId="58" fillId="0" borderId="21" xfId="0" applyNumberFormat="1" applyFont="1" applyFill="1" applyBorder="1" applyAlignment="1" applyProtection="1">
      <alignment horizontal="left" vertical="center" wrapText="1"/>
      <protection locked="0" hidden="1"/>
    </xf>
    <xf numFmtId="0" fontId="34" fillId="0" borderId="19" xfId="17" applyNumberFormat="1" applyFont="1" applyFill="1" applyBorder="1" applyAlignment="1" applyProtection="1">
      <alignment horizontal="center" vertical="center" wrapText="1"/>
      <protection locked="0" hidden="1"/>
    </xf>
    <xf numFmtId="0" fontId="34" fillId="0" borderId="1" xfId="18" applyNumberFormat="1" applyFont="1" applyFill="1" applyBorder="1" applyAlignment="1" applyProtection="1">
      <alignment horizontal="center" vertical="center"/>
      <protection locked="0" hidden="1"/>
    </xf>
    <xf numFmtId="0" fontId="26" fillId="0" borderId="1" xfId="18" applyNumberFormat="1" applyFont="1" applyFill="1" applyBorder="1" applyAlignment="1" applyProtection="1">
      <alignment horizontal="left" vertical="center" wrapText="1"/>
      <protection locked="0" hidden="1"/>
    </xf>
    <xf numFmtId="0" fontId="29" fillId="0" borderId="31" xfId="0" applyFont="1" applyFill="1" applyBorder="1" applyAlignment="1">
      <alignment horizontal="center" vertical="center"/>
    </xf>
    <xf numFmtId="0" fontId="29" fillId="0" borderId="30" xfId="0" applyFont="1" applyFill="1" applyBorder="1" applyAlignment="1">
      <alignment horizontal="center" vertical="center"/>
    </xf>
    <xf numFmtId="0" fontId="34" fillId="0" borderId="1" xfId="0" applyNumberFormat="1" applyFont="1" applyFill="1" applyBorder="1" applyAlignment="1" applyProtection="1">
      <alignment horizontal="left" vertical="center"/>
      <protection locked="0" hidden="1"/>
    </xf>
    <xf numFmtId="0" fontId="25" fillId="0" borderId="13" xfId="0" applyFont="1" applyBorder="1" applyAlignment="1">
      <alignment horizontal="center" vertical="center"/>
    </xf>
    <xf numFmtId="0" fontId="58" fillId="0" borderId="1" xfId="0" applyNumberFormat="1" applyFont="1" applyFill="1" applyBorder="1" applyAlignment="1" applyProtection="1">
      <alignment horizontal="left" vertical="center" wrapText="1"/>
      <protection locked="0" hidden="1"/>
    </xf>
    <xf numFmtId="0" fontId="58" fillId="0" borderId="19" xfId="15" applyNumberFormat="1" applyFont="1" applyFill="1" applyBorder="1" applyAlignment="1" applyProtection="1">
      <alignment horizontal="center" vertical="center" wrapText="1"/>
      <protection locked="0" hidden="1"/>
    </xf>
    <xf numFmtId="0" fontId="58" fillId="0" borderId="1" xfId="15" applyNumberFormat="1" applyFont="1" applyFill="1" applyBorder="1" applyAlignment="1" applyProtection="1">
      <alignment horizontal="center" vertical="center" wrapText="1"/>
      <protection locked="0" hidden="1"/>
    </xf>
    <xf numFmtId="0" fontId="34" fillId="0" borderId="23" xfId="0" applyNumberFormat="1" applyFont="1" applyFill="1" applyBorder="1" applyAlignment="1" applyProtection="1">
      <alignment horizontal="left" vertical="center" wrapText="1"/>
      <protection locked="0" hidden="1"/>
    </xf>
    <xf numFmtId="0" fontId="34" fillId="0" borderId="24" xfId="0" applyNumberFormat="1" applyFont="1" applyFill="1" applyBorder="1" applyAlignment="1" applyProtection="1">
      <alignment horizontal="left" vertical="center" wrapText="1"/>
      <protection locked="0" hidden="1"/>
    </xf>
    <xf numFmtId="0" fontId="34" fillId="0" borderId="25" xfId="0" applyNumberFormat="1" applyFont="1" applyFill="1" applyBorder="1" applyAlignment="1" applyProtection="1">
      <alignment horizontal="left" vertical="center" wrapText="1"/>
      <protection locked="0" hidden="1"/>
    </xf>
    <xf numFmtId="0" fontId="30" fillId="0" borderId="13" xfId="0" applyFont="1" applyFill="1" applyBorder="1" applyAlignment="1">
      <alignment horizontal="center" vertical="center"/>
    </xf>
    <xf numFmtId="0" fontId="34" fillId="0" borderId="2" xfId="0" applyNumberFormat="1" applyFont="1" applyFill="1" applyBorder="1" applyAlignment="1" applyProtection="1">
      <alignment horizontal="left" vertical="center" wrapText="1"/>
      <protection locked="0" hidden="1"/>
    </xf>
    <xf numFmtId="0" fontId="34" fillId="0" borderId="9" xfId="0" applyNumberFormat="1" applyFont="1" applyFill="1" applyBorder="1" applyAlignment="1" applyProtection="1">
      <alignment horizontal="left" vertical="center" wrapText="1"/>
      <protection locked="0" hidden="1"/>
    </xf>
    <xf numFmtId="0" fontId="34" fillId="0" borderId="3" xfId="0" applyNumberFormat="1" applyFont="1" applyFill="1" applyBorder="1" applyAlignment="1" applyProtection="1">
      <alignment horizontal="left" vertical="center" wrapText="1"/>
      <protection locked="0" hidden="1"/>
    </xf>
    <xf numFmtId="0" fontId="62" fillId="0" borderId="1" xfId="3" applyFont="1" applyFill="1" applyBorder="1" applyAlignment="1">
      <alignment horizontal="center" vertical="center"/>
    </xf>
    <xf numFmtId="0" fontId="64" fillId="0" borderId="1" xfId="3" applyFont="1" applyFill="1" applyBorder="1" applyAlignment="1">
      <alignment horizontal="center" vertical="center"/>
    </xf>
    <xf numFmtId="0" fontId="64" fillId="0" borderId="1" xfId="3" applyFont="1" applyFill="1" applyBorder="1" applyAlignment="1">
      <alignment horizontal="center" vertical="center" wrapText="1"/>
    </xf>
    <xf numFmtId="0" fontId="68" fillId="0" borderId="1" xfId="3" applyFont="1" applyFill="1" applyBorder="1" applyAlignment="1">
      <alignment horizontal="center" vertical="center" wrapText="1"/>
    </xf>
    <xf numFmtId="0" fontId="57" fillId="0" borderId="1" xfId="3" applyFont="1" applyFill="1" applyBorder="1" applyAlignment="1">
      <alignment horizontal="center" vertical="center"/>
    </xf>
    <xf numFmtId="0" fontId="53" fillId="0" borderId="1" xfId="3" applyFont="1" applyFill="1" applyBorder="1" applyAlignment="1">
      <alignment horizontal="center" vertical="center" wrapText="1"/>
    </xf>
    <xf numFmtId="0" fontId="69" fillId="0" borderId="0" xfId="3" applyFont="1" applyFill="1" applyAlignment="1">
      <alignment horizontal="center" vertical="center"/>
    </xf>
    <xf numFmtId="0" fontId="29" fillId="0" borderId="34" xfId="13" applyNumberFormat="1" applyFont="1" applyFill="1" applyBorder="1" applyAlignment="1" applyProtection="1">
      <alignment horizontal="center" vertical="center" wrapText="1"/>
      <protection locked="0" hidden="1"/>
    </xf>
    <xf numFmtId="0" fontId="29" fillId="0" borderId="33" xfId="13" applyNumberFormat="1" applyFont="1" applyFill="1" applyBorder="1" applyAlignment="1" applyProtection="1">
      <alignment horizontal="center" vertical="center" wrapText="1"/>
      <protection locked="0" hidden="1"/>
    </xf>
    <xf numFmtId="0" fontId="29" fillId="0" borderId="33" xfId="13" applyNumberFormat="1" applyFont="1" applyFill="1" applyBorder="1" applyAlignment="1" applyProtection="1">
      <alignment horizontal="center" vertical="center"/>
      <protection locked="0" hidden="1"/>
    </xf>
    <xf numFmtId="0" fontId="29" fillId="0" borderId="33" xfId="14" applyNumberFormat="1" applyFont="1" applyFill="1" applyBorder="1" applyAlignment="1" applyProtection="1">
      <alignment horizontal="center" vertical="center" wrapText="1"/>
      <protection locked="0" hidden="1"/>
    </xf>
    <xf numFmtId="0" fontId="29" fillId="0" borderId="35" xfId="14" applyNumberFormat="1" applyFont="1" applyFill="1" applyBorder="1" applyAlignment="1" applyProtection="1">
      <alignment horizontal="center" vertical="center" wrapText="1"/>
      <protection locked="0" hidden="1"/>
    </xf>
    <xf numFmtId="0" fontId="29" fillId="0" borderId="32" xfId="0" applyFont="1" applyFill="1" applyBorder="1" applyAlignment="1">
      <alignment horizontal="center" vertical="center"/>
    </xf>
    <xf numFmtId="0" fontId="6" fillId="0" borderId="1" xfId="0" applyFont="1" applyFill="1" applyBorder="1" applyAlignment="1">
      <alignment horizontal="center" vertical="center"/>
    </xf>
    <xf numFmtId="0" fontId="58" fillId="0" borderId="36" xfId="13" applyNumberFormat="1" applyFont="1" applyFill="1" applyBorder="1" applyAlignment="1" applyProtection="1">
      <alignment horizontal="center" vertical="center" wrapText="1"/>
      <protection locked="0" hidden="1"/>
    </xf>
    <xf numFmtId="0" fontId="58" fillId="0" borderId="37" xfId="13" applyNumberFormat="1" applyFont="1" applyFill="1" applyBorder="1" applyAlignment="1" applyProtection="1">
      <alignment horizontal="left" vertical="center" wrapText="1"/>
      <protection locked="0" hidden="1"/>
    </xf>
    <xf numFmtId="9" fontId="58" fillId="0" borderId="37" xfId="0" applyNumberFormat="1" applyFont="1" applyFill="1" applyBorder="1" applyAlignment="1">
      <alignment horizontal="center" vertical="center"/>
    </xf>
    <xf numFmtId="0" fontId="58" fillId="0" borderId="37" xfId="18" applyNumberFormat="1" applyFont="1" applyFill="1" applyBorder="1" applyAlignment="1" applyProtection="1">
      <alignment vertical="center" wrapText="1"/>
      <protection locked="0" hidden="1"/>
    </xf>
    <xf numFmtId="0" fontId="58" fillId="0" borderId="37" xfId="15" applyNumberFormat="1" applyFont="1" applyFill="1" applyBorder="1" applyAlignment="1" applyProtection="1">
      <alignment horizontal="center" vertical="center" wrapText="1"/>
      <protection locked="0" hidden="1"/>
    </xf>
    <xf numFmtId="0" fontId="34" fillId="0" borderId="37" xfId="18" applyNumberFormat="1" applyFont="1" applyFill="1" applyBorder="1" applyAlignment="1" applyProtection="1">
      <alignment horizontal="center" vertical="center"/>
      <protection locked="0" hidden="1"/>
    </xf>
    <xf numFmtId="0" fontId="34" fillId="0" borderId="38" xfId="0" applyFont="1" applyFill="1" applyBorder="1" applyAlignment="1">
      <alignment horizontal="center" vertical="center"/>
    </xf>
    <xf numFmtId="0" fontId="34" fillId="0" borderId="36" xfId="15" applyNumberFormat="1" applyFont="1" applyFill="1" applyBorder="1" applyAlignment="1" applyProtection="1">
      <alignment horizontal="center" vertical="center" wrapText="1"/>
      <protection locked="0" hidden="1"/>
    </xf>
    <xf numFmtId="0" fontId="34" fillId="0" borderId="37" xfId="13" applyNumberFormat="1" applyFont="1" applyFill="1" applyBorder="1" applyAlignment="1" applyProtection="1">
      <alignment horizontal="left" vertical="center" wrapText="1"/>
      <protection locked="0" hidden="1"/>
    </xf>
    <xf numFmtId="0" fontId="34" fillId="0" borderId="37" xfId="13" applyNumberFormat="1" applyFont="1" applyFill="1" applyBorder="1" applyAlignment="1" applyProtection="1">
      <alignment horizontal="center" vertical="center" wrapText="1"/>
      <protection locked="0" hidden="1"/>
    </xf>
    <xf numFmtId="0" fontId="34" fillId="0" borderId="37" xfId="18" applyNumberFormat="1" applyFont="1" applyFill="1" applyBorder="1" applyAlignment="1" applyProtection="1">
      <alignment horizontal="left" vertical="center" wrapText="1"/>
      <protection locked="0" hidden="1"/>
    </xf>
    <xf numFmtId="0" fontId="34" fillId="0" borderId="37" xfId="15" applyNumberFormat="1" applyFont="1" applyFill="1" applyBorder="1" applyAlignment="1" applyProtection="1">
      <alignment horizontal="center" vertical="center" wrapText="1"/>
      <protection locked="0" hidden="1"/>
    </xf>
    <xf numFmtId="0" fontId="34" fillId="0" borderId="38" xfId="13" applyNumberFormat="1" applyFont="1" applyFill="1" applyBorder="1" applyAlignment="1" applyProtection="1">
      <alignment horizontal="center" vertical="center" wrapText="1"/>
      <protection locked="0" hidden="1"/>
    </xf>
    <xf numFmtId="0" fontId="34" fillId="0" borderId="18" xfId="13" applyNumberFormat="1" applyFont="1" applyFill="1" applyBorder="1" applyAlignment="1" applyProtection="1">
      <alignment horizontal="center" vertical="center" wrapText="1"/>
      <protection locked="0" hidden="1"/>
    </xf>
    <xf numFmtId="0" fontId="34" fillId="0" borderId="22" xfId="13" applyNumberFormat="1" applyFont="1" applyFill="1" applyBorder="1" applyAlignment="1" applyProtection="1">
      <alignment horizontal="center" vertical="center" wrapText="1"/>
      <protection locked="0" hidden="1"/>
    </xf>
    <xf numFmtId="0" fontId="28" fillId="0" borderId="34" xfId="13" applyNumberFormat="1" applyFont="1" applyFill="1" applyBorder="1" applyAlignment="1" applyProtection="1">
      <alignment horizontal="center" vertical="center" wrapText="1"/>
      <protection locked="0" hidden="1"/>
    </xf>
    <xf numFmtId="0" fontId="28" fillId="0" borderId="33" xfId="13" applyNumberFormat="1" applyFont="1" applyFill="1" applyBorder="1" applyAlignment="1" applyProtection="1">
      <alignment horizontal="center" vertical="center" wrapText="1"/>
      <protection locked="0" hidden="1"/>
    </xf>
    <xf numFmtId="0" fontId="28" fillId="0" borderId="33" xfId="13" applyNumberFormat="1" applyFont="1" applyFill="1" applyBorder="1" applyAlignment="1" applyProtection="1">
      <alignment horizontal="center" vertical="center"/>
      <protection locked="0" hidden="1"/>
    </xf>
    <xf numFmtId="0" fontId="28" fillId="0" borderId="33" xfId="14" applyNumberFormat="1" applyFont="1" applyBorder="1" applyAlignment="1" applyProtection="1">
      <alignment horizontal="center" vertical="center" wrapText="1"/>
      <protection locked="0" hidden="1"/>
    </xf>
    <xf numFmtId="0" fontId="28" fillId="0" borderId="35" xfId="14" applyNumberFormat="1" applyFont="1" applyFill="1" applyBorder="1" applyAlignment="1" applyProtection="1">
      <alignment horizontal="center" vertical="center" wrapText="1"/>
      <protection locked="0" hidden="1"/>
    </xf>
    <xf numFmtId="0" fontId="28" fillId="0" borderId="31" xfId="0" applyFont="1" applyBorder="1" applyAlignment="1">
      <alignment horizontal="center" vertical="center"/>
    </xf>
    <xf numFmtId="0" fontId="28" fillId="0" borderId="30" xfId="0" applyFont="1" applyBorder="1" applyAlignment="1">
      <alignment horizontal="center" vertical="center"/>
    </xf>
    <xf numFmtId="0" fontId="28" fillId="0" borderId="32" xfId="0" applyFont="1" applyBorder="1" applyAlignment="1">
      <alignment horizontal="center" vertical="center"/>
    </xf>
    <xf numFmtId="0" fontId="32" fillId="0" borderId="1" xfId="0" applyNumberFormat="1" applyFont="1" applyFill="1" applyBorder="1" applyAlignment="1" applyProtection="1">
      <alignment horizontal="left" vertical="center" wrapText="1"/>
      <protection locked="0" hidden="1"/>
    </xf>
    <xf numFmtId="0" fontId="32" fillId="0" borderId="36" xfId="13" applyNumberFormat="1" applyFont="1" applyFill="1" applyBorder="1" applyAlignment="1" applyProtection="1">
      <alignment horizontal="center" vertical="center" wrapText="1"/>
      <protection locked="0" hidden="1"/>
    </xf>
    <xf numFmtId="0" fontId="32" fillId="0" borderId="37" xfId="0" applyNumberFormat="1" applyFont="1" applyFill="1" applyBorder="1" applyAlignment="1" applyProtection="1">
      <alignment horizontal="left" vertical="center" wrapText="1"/>
      <protection locked="0" hidden="1"/>
    </xf>
    <xf numFmtId="0" fontId="32" fillId="0" borderId="37" xfId="13" applyNumberFormat="1" applyFont="1" applyFill="1" applyBorder="1" applyAlignment="1" applyProtection="1">
      <alignment horizontal="center" vertical="center" wrapText="1"/>
      <protection locked="0" hidden="1"/>
    </xf>
    <xf numFmtId="0" fontId="27" fillId="0" borderId="37" xfId="14" applyNumberFormat="1" applyFont="1" applyFill="1" applyBorder="1" applyAlignment="1" applyProtection="1">
      <alignment horizontal="center" vertical="center" wrapText="1"/>
      <protection locked="0" hidden="1"/>
    </xf>
    <xf numFmtId="0" fontId="32" fillId="0" borderId="38" xfId="0" applyFont="1" applyBorder="1" applyAlignment="1">
      <alignment horizontal="center" vertical="center"/>
    </xf>
    <xf numFmtId="0" fontId="32" fillId="0" borderId="21" xfId="0" applyNumberFormat="1" applyFont="1" applyFill="1" applyBorder="1" applyAlignment="1" applyProtection="1">
      <alignment horizontal="left" vertical="center" wrapText="1"/>
      <protection locked="0" hidden="1"/>
    </xf>
    <xf numFmtId="0" fontId="34" fillId="0" borderId="36" xfId="13" applyNumberFormat="1" applyFont="1" applyFill="1" applyBorder="1" applyAlignment="1" applyProtection="1">
      <alignment horizontal="center" vertical="center" wrapText="1"/>
      <protection locked="0" hidden="1"/>
    </xf>
    <xf numFmtId="0" fontId="34" fillId="0" borderId="37" xfId="0" applyFont="1" applyFill="1" applyBorder="1" applyAlignment="1">
      <alignment vertical="center" wrapText="1"/>
    </xf>
    <xf numFmtId="0" fontId="34" fillId="0" borderId="37" xfId="0" applyNumberFormat="1" applyFont="1" applyFill="1" applyBorder="1" applyAlignment="1" applyProtection="1">
      <alignment horizontal="center" vertical="center"/>
      <protection locked="0" hidden="1"/>
    </xf>
    <xf numFmtId="0" fontId="34" fillId="0" borderId="37" xfId="0" applyNumberFormat="1" applyFont="1" applyFill="1" applyBorder="1" applyAlignment="1" applyProtection="1">
      <alignment horizontal="left" vertical="center" wrapText="1"/>
      <protection locked="0" hidden="1"/>
    </xf>
    <xf numFmtId="0" fontId="34" fillId="0" borderId="38" xfId="0" applyNumberFormat="1" applyFont="1" applyFill="1" applyBorder="1" applyAlignment="1" applyProtection="1">
      <alignment horizontal="center" vertical="center"/>
      <protection locked="0" hidden="1"/>
    </xf>
    <xf numFmtId="0" fontId="34" fillId="0" borderId="18" xfId="0" applyNumberFormat="1" applyFont="1" applyFill="1" applyBorder="1" applyAlignment="1" applyProtection="1">
      <alignment horizontal="center" vertical="center"/>
      <protection locked="0" hidden="1"/>
    </xf>
    <xf numFmtId="0" fontId="34" fillId="0" borderId="22" xfId="0" applyNumberFormat="1" applyFont="1" applyFill="1" applyBorder="1" applyAlignment="1" applyProtection="1">
      <alignment horizontal="center" vertical="center"/>
      <protection locked="0" hidden="1"/>
    </xf>
    <xf numFmtId="0" fontId="34" fillId="0" borderId="36" xfId="13" applyNumberFormat="1" applyFont="1" applyFill="1" applyBorder="1" applyAlignment="1" applyProtection="1">
      <alignment horizontal="center" vertical="center" wrapText="1"/>
      <protection locked="0" hidden="1"/>
    </xf>
    <xf numFmtId="0" fontId="58" fillId="0" borderId="37" xfId="13" applyNumberFormat="1" applyFont="1" applyFill="1" applyBorder="1" applyAlignment="1" applyProtection="1">
      <alignment horizontal="center" vertical="center" wrapText="1"/>
      <protection locked="0" hidden="1"/>
    </xf>
    <xf numFmtId="0" fontId="34" fillId="0" borderId="37" xfId="15" applyNumberFormat="1" applyFont="1" applyFill="1" applyBorder="1" applyAlignment="1" applyProtection="1">
      <alignment horizontal="left" vertical="center"/>
      <protection locked="0" hidden="1"/>
    </xf>
    <xf numFmtId="0" fontId="34" fillId="0" borderId="37" xfId="15" applyNumberFormat="1" applyFont="1" applyFill="1" applyBorder="1" applyAlignment="1" applyProtection="1">
      <alignment horizontal="center" vertical="center" wrapText="1"/>
      <protection locked="0" hidden="1"/>
    </xf>
    <xf numFmtId="0" fontId="34" fillId="0" borderId="37" xfId="0" applyFont="1" applyFill="1" applyBorder="1" applyAlignment="1">
      <alignment horizontal="center" vertical="center"/>
    </xf>
    <xf numFmtId="0" fontId="34" fillId="0" borderId="21" xfId="0" applyFont="1" applyFill="1" applyBorder="1" applyAlignment="1">
      <alignment horizontal="center" vertical="center"/>
    </xf>
    <xf numFmtId="0" fontId="34" fillId="0" borderId="37" xfId="15" applyNumberFormat="1" applyFont="1" applyFill="1" applyBorder="1" applyAlignment="1" applyProtection="1">
      <alignment vertical="center"/>
      <protection locked="0" hidden="1"/>
    </xf>
    <xf numFmtId="0" fontId="26" fillId="0" borderId="37" xfId="15" applyNumberFormat="1" applyFont="1" applyFill="1" applyBorder="1" applyAlignment="1" applyProtection="1">
      <alignment horizontal="center" vertical="center" wrapText="1"/>
      <protection locked="0" hidden="1"/>
    </xf>
    <xf numFmtId="0" fontId="34" fillId="0" borderId="37" xfId="0" applyFont="1" applyFill="1" applyBorder="1" applyAlignment="1">
      <alignment horizontal="left" vertical="center"/>
    </xf>
    <xf numFmtId="0" fontId="34" fillId="0" borderId="37" xfId="0" applyNumberFormat="1" applyFont="1" applyFill="1" applyBorder="1" applyAlignment="1" applyProtection="1">
      <alignment horizontal="left" vertical="center" wrapText="1"/>
      <protection locked="0" hidden="1"/>
    </xf>
    <xf numFmtId="0" fontId="26" fillId="0" borderId="37" xfId="16" applyNumberFormat="1" applyFont="1" applyFill="1" applyBorder="1" applyAlignment="1" applyProtection="1">
      <alignment horizontal="center" vertical="center" wrapText="1"/>
      <protection locked="0" hidden="1"/>
    </xf>
    <xf numFmtId="0" fontId="29" fillId="0" borderId="32" xfId="0" applyNumberFormat="1" applyFont="1" applyFill="1" applyBorder="1" applyAlignment="1">
      <alignment horizontal="center" vertical="center"/>
    </xf>
    <xf numFmtId="0" fontId="26" fillId="0" borderId="1" xfId="0" applyNumberFormat="1" applyFont="1" applyFill="1" applyBorder="1" applyAlignment="1" applyProtection="1">
      <alignment horizontal="center" vertical="center"/>
      <protection locked="0" hidden="1"/>
    </xf>
    <xf numFmtId="0" fontId="34" fillId="0" borderId="1" xfId="0" applyNumberFormat="1" applyFont="1" applyFill="1" applyBorder="1" applyAlignment="1" applyProtection="1">
      <alignment horizontal="center" vertical="center"/>
      <protection locked="0" hidden="1"/>
    </xf>
    <xf numFmtId="0" fontId="26" fillId="0" borderId="37" xfId="0" applyNumberFormat="1" applyFont="1" applyFill="1" applyBorder="1" applyAlignment="1" applyProtection="1">
      <alignment horizontal="left" vertical="center"/>
      <protection locked="0" hidden="1"/>
    </xf>
    <xf numFmtId="0" fontId="34" fillId="0" borderId="38" xfId="18" applyNumberFormat="1" applyFont="1" applyFill="1" applyBorder="1" applyAlignment="1" applyProtection="1">
      <alignment horizontal="center" vertical="center"/>
      <protection locked="0" hidden="1"/>
    </xf>
    <xf numFmtId="0" fontId="34" fillId="0" borderId="18" xfId="18" applyNumberFormat="1" applyFont="1" applyFill="1" applyBorder="1" applyAlignment="1" applyProtection="1">
      <alignment horizontal="center" vertical="center"/>
      <protection locked="0" hidden="1"/>
    </xf>
    <xf numFmtId="0" fontId="34" fillId="0" borderId="22" xfId="18" applyNumberFormat="1" applyFont="1" applyFill="1" applyBorder="1" applyAlignment="1" applyProtection="1">
      <alignment horizontal="center" vertical="center"/>
      <protection locked="0" hidden="1"/>
    </xf>
    <xf numFmtId="0" fontId="6" fillId="0" borderId="38" xfId="0" applyFont="1" applyFill="1" applyBorder="1" applyAlignment="1">
      <alignment horizontal="center" vertical="center"/>
    </xf>
    <xf numFmtId="0" fontId="34" fillId="0" borderId="37" xfId="15" applyNumberFormat="1" applyFont="1" applyFill="1" applyBorder="1" applyAlignment="1" applyProtection="1">
      <alignment horizontal="left" vertical="center" wrapText="1"/>
      <protection locked="0" hidden="1"/>
    </xf>
    <xf numFmtId="181" fontId="34" fillId="0" borderId="1" xfId="18" applyNumberFormat="1" applyFont="1" applyFill="1" applyBorder="1" applyAlignment="1" applyProtection="1">
      <alignment horizontal="center" vertical="center"/>
      <protection locked="0" hidden="1"/>
    </xf>
    <xf numFmtId="0" fontId="26" fillId="0" borderId="37" xfId="15" applyNumberFormat="1" applyFont="1" applyFill="1" applyBorder="1" applyAlignment="1" applyProtection="1">
      <alignment horizontal="center" vertical="center" wrapText="1"/>
      <protection locked="0" hidden="1"/>
    </xf>
    <xf numFmtId="0" fontId="26" fillId="0" borderId="36" xfId="13" applyNumberFormat="1" applyFont="1" applyFill="1" applyBorder="1" applyAlignment="1" applyProtection="1">
      <alignment horizontal="center" vertical="center" wrapText="1"/>
      <protection locked="0" hidden="1"/>
    </xf>
    <xf numFmtId="181" fontId="34" fillId="0" borderId="1" xfId="0" applyNumberFormat="1" applyFont="1" applyFill="1" applyBorder="1" applyAlignment="1" applyProtection="1">
      <alignment horizontal="center" vertical="center"/>
      <protection locked="0" hidden="1"/>
    </xf>
    <xf numFmtId="0" fontId="34" fillId="0" borderId="33" xfId="15" applyNumberFormat="1" applyFont="1" applyFill="1" applyBorder="1" applyAlignment="1" applyProtection="1">
      <alignment horizontal="center" vertical="center" wrapText="1"/>
      <protection locked="0" hidden="1"/>
    </xf>
    <xf numFmtId="0" fontId="34" fillId="0" borderId="39" xfId="15" applyNumberFormat="1" applyFont="1" applyFill="1" applyBorder="1" applyAlignment="1" applyProtection="1">
      <alignment horizontal="center" vertical="center" wrapText="1"/>
      <protection locked="0" hidden="1"/>
    </xf>
    <xf numFmtId="0" fontId="34" fillId="0" borderId="17" xfId="15" applyNumberFormat="1" applyFont="1" applyFill="1" applyBorder="1" applyAlignment="1" applyProtection="1">
      <alignment horizontal="center" vertical="center" wrapText="1"/>
      <protection locked="0" hidden="1"/>
    </xf>
  </cellXfs>
  <cellStyles count="23">
    <cellStyle name="?痃%S&amp;F?_x0008_?o_x0006__x0007__x0001__x0001_" xfId="14"/>
    <cellStyle name="?痃%S&amp;F?_x0008_?o_x0006__x0007__x0001__x0001_ 10" xfId="19"/>
    <cellStyle name="?痃%S&amp;F?_x0008_?o_x0006__x0007__x0001__x0001_ 2 4" xfId="16"/>
    <cellStyle name="?痃%S&amp;F?_x0008_?o_x0006__x0007__x0001__x0001_ 3" xfId="20"/>
    <cellStyle name="?痃%S&amp;F?_x0008_?o_x0006__x0007__x0001__x0001_ 3 2" xfId="17"/>
    <cellStyle name="Normal 2" xfId="2"/>
    <cellStyle name="Normal 2 2" xfId="4"/>
    <cellStyle name="常规" xfId="0" builtinId="0"/>
    <cellStyle name="常规 2" xfId="1"/>
    <cellStyle name="常规 2 2" xfId="3"/>
    <cellStyle name="常规 2 2 2" xfId="5"/>
    <cellStyle name="常规 2 2 2 2 2 2" xfId="11"/>
    <cellStyle name="常规 2 2 2 2 2 2 2" xfId="12"/>
    <cellStyle name="常规 2 2 2 4" xfId="7"/>
    <cellStyle name="常规 2 2 2 4 3" xfId="21"/>
    <cellStyle name="常规 2 3" xfId="6"/>
    <cellStyle name="常规 2 3 4" xfId="8"/>
    <cellStyle name="常规 2 3 7" xfId="9"/>
    <cellStyle name="常规 2 3 9" xfId="22"/>
    <cellStyle name="常规_公司各单位经济责任制考核表20081117" xfId="13"/>
    <cellStyle name="常规_公司各单位经济责任制考核表20081117 2" xfId="15"/>
    <cellStyle name="常规_公司各单位经济责任制考核表20081117 3" xfId="18"/>
    <cellStyle name="常规_生产处绩效指标考核及自考表" xfId="10"/>
  </cellStyles>
  <dxfs count="2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98" y="161926"/>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198121</xdr:colOff>
      <xdr:row>0</xdr:row>
      <xdr:rowOff>203836</xdr:rowOff>
    </xdr:from>
    <xdr:to>
      <xdr:col>1</xdr:col>
      <xdr:colOff>333375</xdr:colOff>
      <xdr:row>1</xdr:row>
      <xdr:rowOff>428625</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121" y="203836"/>
          <a:ext cx="640079" cy="6343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190500</xdr:colOff>
      <xdr:row>0</xdr:row>
      <xdr:rowOff>171449</xdr:rowOff>
    </xdr:from>
    <xdr:to>
      <xdr:col>1</xdr:col>
      <xdr:colOff>1252586</xdr:colOff>
      <xdr:row>2</xdr:row>
      <xdr:rowOff>238124</xdr:rowOff>
    </xdr:to>
    <xdr:pic>
      <xdr:nvPicPr>
        <xdr:cNvPr id="3" name="图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twoCellAnchor editAs="oneCell">
    <xdr:from>
      <xdr:col>1</xdr:col>
      <xdr:colOff>190500</xdr:colOff>
      <xdr:row>0</xdr:row>
      <xdr:rowOff>171449</xdr:rowOff>
    </xdr:from>
    <xdr:to>
      <xdr:col>1</xdr:col>
      <xdr:colOff>1252586</xdr:colOff>
      <xdr:row>2</xdr:row>
      <xdr:rowOff>238124</xdr:rowOff>
    </xdr:to>
    <xdr:pic>
      <xdr:nvPicPr>
        <xdr:cNvPr id="4" name="图片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8"/>
  <sheetViews>
    <sheetView zoomScaleNormal="100" workbookViewId="0">
      <selection activeCell="N4" sqref="N4"/>
    </sheetView>
  </sheetViews>
  <sheetFormatPr defaultRowHeight="14.25"/>
  <cols>
    <col min="1" max="1" width="10" style="3" customWidth="1"/>
    <col min="2" max="13" width="10.125" style="3" customWidth="1"/>
    <col min="14" max="17" width="9" style="3"/>
    <col min="18" max="18" width="9" style="5"/>
    <col min="19" max="25" width="9" style="3"/>
  </cols>
  <sheetData>
    <row r="1" spans="1:25" ht="96.75" customHeight="1"/>
    <row r="2" spans="1:25" ht="30" customHeight="1"/>
    <row r="3" spans="1:25" s="7" customFormat="1" ht="143.25" customHeight="1">
      <c r="A3" s="204" t="s">
        <v>307</v>
      </c>
      <c r="B3" s="205"/>
      <c r="C3" s="205"/>
      <c r="D3" s="205"/>
      <c r="E3" s="205"/>
      <c r="F3" s="205"/>
      <c r="G3" s="205"/>
      <c r="H3" s="205"/>
      <c r="I3" s="205"/>
      <c r="J3" s="205"/>
      <c r="K3" s="205"/>
      <c r="L3" s="205"/>
      <c r="M3" s="205"/>
      <c r="N3" s="38"/>
      <c r="O3" s="38"/>
      <c r="P3" s="39"/>
      <c r="Q3" s="39"/>
      <c r="R3" s="40"/>
      <c r="S3" s="39"/>
      <c r="T3" s="39"/>
      <c r="U3" s="39"/>
      <c r="V3" s="39"/>
      <c r="W3" s="39"/>
      <c r="X3" s="39"/>
      <c r="Y3" s="39"/>
    </row>
    <row r="4" spans="1:25" ht="74.25" customHeight="1">
      <c r="A4" s="206"/>
      <c r="B4" s="207"/>
      <c r="C4" s="207"/>
      <c r="D4" s="207"/>
      <c r="E4" s="207"/>
      <c r="F4" s="207"/>
      <c r="G4" s="207"/>
      <c r="H4" s="207"/>
      <c r="I4" s="207"/>
      <c r="J4" s="207"/>
      <c r="K4" s="207"/>
      <c r="L4" s="207"/>
      <c r="M4" s="207"/>
      <c r="N4" s="41"/>
    </row>
    <row r="5" spans="1:25" s="4" customFormat="1" ht="22.5" customHeight="1">
      <c r="A5" s="42"/>
      <c r="B5" s="201"/>
      <c r="C5" s="202"/>
      <c r="D5" s="202"/>
      <c r="E5" s="202"/>
      <c r="F5" s="202"/>
      <c r="G5" s="202"/>
      <c r="H5" s="202"/>
      <c r="I5" s="202"/>
      <c r="J5" s="202"/>
      <c r="K5" s="202"/>
      <c r="L5" s="202"/>
      <c r="M5" s="203"/>
      <c r="N5" s="43"/>
      <c r="O5" s="43"/>
      <c r="P5" s="43"/>
      <c r="Q5" s="43"/>
      <c r="R5" s="6"/>
      <c r="S5" s="43"/>
      <c r="T5" s="44"/>
      <c r="U5" s="44"/>
      <c r="V5" s="44"/>
      <c r="W5" s="44"/>
      <c r="X5" s="44"/>
      <c r="Y5" s="44"/>
    </row>
    <row r="6" spans="1:25" ht="56.25" customHeight="1">
      <c r="A6" s="208"/>
      <c r="B6" s="209"/>
      <c r="C6" s="209"/>
      <c r="D6" s="209"/>
      <c r="E6" s="209"/>
      <c r="F6" s="209"/>
      <c r="G6" s="209"/>
      <c r="H6" s="209"/>
      <c r="I6" s="209"/>
      <c r="J6" s="209"/>
      <c r="K6" s="209"/>
      <c r="L6" s="209"/>
      <c r="M6" s="210"/>
    </row>
    <row r="7" spans="1:25" ht="63" customHeight="1">
      <c r="A7" s="194"/>
      <c r="B7" s="195"/>
      <c r="C7" s="195"/>
      <c r="D7" s="196"/>
      <c r="E7" s="45"/>
      <c r="F7" s="211"/>
      <c r="G7" s="198"/>
      <c r="H7" s="198"/>
      <c r="I7" s="45"/>
      <c r="J7" s="212"/>
      <c r="K7" s="200"/>
      <c r="L7" s="200"/>
      <c r="M7" s="39"/>
    </row>
    <row r="8" spans="1:25" s="49" customFormat="1" ht="49.5" customHeight="1">
      <c r="A8" s="194"/>
      <c r="B8" s="195"/>
      <c r="C8" s="195"/>
      <c r="D8" s="196"/>
      <c r="E8" s="46"/>
      <c r="F8" s="197"/>
      <c r="G8" s="198"/>
      <c r="H8" s="198"/>
      <c r="I8" s="46"/>
      <c r="J8" s="199"/>
      <c r="K8" s="200"/>
      <c r="L8" s="200"/>
      <c r="M8" s="47"/>
      <c r="N8" s="47"/>
      <c r="O8" s="47"/>
      <c r="P8" s="47"/>
      <c r="Q8" s="47"/>
      <c r="R8" s="48"/>
      <c r="S8" s="47"/>
      <c r="T8" s="47"/>
      <c r="U8" s="47"/>
      <c r="V8" s="47"/>
      <c r="W8" s="47"/>
      <c r="X8" s="47"/>
      <c r="Y8" s="47"/>
    </row>
  </sheetData>
  <sheetProtection password="8BE7" sheet="1" objects="1" scenarios="1" selectLockedCells="1" selectUnlockedCells="1"/>
  <mergeCells count="9">
    <mergeCell ref="A8:D8"/>
    <mergeCell ref="F8:H8"/>
    <mergeCell ref="J8:L8"/>
    <mergeCell ref="B5:M5"/>
    <mergeCell ref="A3:M4"/>
    <mergeCell ref="A6:M6"/>
    <mergeCell ref="A7:D7"/>
    <mergeCell ref="F7:H7"/>
    <mergeCell ref="J7:L7"/>
  </mergeCells>
  <phoneticPr fontId="6" type="noConversion"/>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A26"/>
  <sheetViews>
    <sheetView workbookViewId="0">
      <selection activeCell="E6" sqref="E6"/>
    </sheetView>
  </sheetViews>
  <sheetFormatPr defaultRowHeight="14.25"/>
  <cols>
    <col min="1" max="1" width="12.75" customWidth="1"/>
    <col min="2" max="2" width="34.375" customWidth="1"/>
    <col min="3" max="4" width="15.625" customWidth="1"/>
    <col min="5" max="5" width="15.625" style="2" customWidth="1"/>
  </cols>
  <sheetData>
    <row r="1" spans="1:16381" ht="26.25" customHeight="1">
      <c r="A1" s="217"/>
      <c r="B1" s="217" t="s">
        <v>0</v>
      </c>
      <c r="C1" s="217"/>
      <c r="D1" s="217"/>
      <c r="E1" s="217"/>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row>
    <row r="2" spans="1:16381" ht="48.75" customHeight="1">
      <c r="A2" s="217"/>
      <c r="B2" s="218" t="s">
        <v>308</v>
      </c>
      <c r="C2" s="218"/>
      <c r="D2" s="218"/>
      <c r="E2" s="218"/>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c r="XFA2" s="1"/>
    </row>
    <row r="3" spans="1:16381" ht="55.5" customHeight="1">
      <c r="A3" s="9" t="s">
        <v>5</v>
      </c>
      <c r="B3" s="9" t="s">
        <v>6</v>
      </c>
      <c r="C3" s="9" t="s">
        <v>26</v>
      </c>
      <c r="D3" s="9" t="s">
        <v>7</v>
      </c>
      <c r="E3" s="9" t="s">
        <v>27</v>
      </c>
    </row>
    <row r="4" spans="1:16381" ht="36.950000000000003" customHeight="1">
      <c r="A4" s="10">
        <v>1</v>
      </c>
      <c r="B4" s="8" t="s">
        <v>3</v>
      </c>
      <c r="C4" s="13">
        <f>SUMIFS(Details专业考核!F:F,Details专业考核!C:C,B4,Details专业考核!F:F,"&gt;0")</f>
        <v>0</v>
      </c>
      <c r="D4" s="14">
        <f>SUMIFS(Details专业考核!F:F,Details专业考核!C:C,B4,Details专业考核!F:F,"&lt;0")</f>
        <v>0</v>
      </c>
      <c r="E4" s="15">
        <f>SUMIF(Details专业考核!C:C,B4,Details专业考核!F:F)</f>
        <v>0</v>
      </c>
    </row>
    <row r="5" spans="1:16381" ht="36.950000000000003" customHeight="1">
      <c r="A5" s="10">
        <v>2</v>
      </c>
      <c r="B5" s="8" t="s">
        <v>8</v>
      </c>
      <c r="C5" s="13">
        <f>SUMIFS(Details专业考核!F:F,Details专业考核!C:C,B5,Details专业考核!F:F,"&gt;0")</f>
        <v>0</v>
      </c>
      <c r="D5" s="14">
        <f>SUMIFS(Details专业考核!F:F,Details专业考核!C:C,B5,Details专业考核!F:F,"&lt;0")</f>
        <v>0</v>
      </c>
      <c r="E5" s="15">
        <f>SUMIF(Details专业考核!C:C,B5,Details专业考核!F:F)</f>
        <v>0</v>
      </c>
    </row>
    <row r="6" spans="1:16381" ht="36.950000000000003" customHeight="1">
      <c r="A6" s="10">
        <v>3</v>
      </c>
      <c r="B6" s="8" t="s">
        <v>9</v>
      </c>
      <c r="C6" s="13">
        <f>SUMIFS(Details专业考核!F:F,Details专业考核!C:C,B6,Details专业考核!F:F,"&gt;0")</f>
        <v>0</v>
      </c>
      <c r="D6" s="14">
        <f>SUMIFS(Details专业考核!F:F,Details专业考核!C:C,B6,Details专业考核!F:F,"&lt;0")</f>
        <v>0</v>
      </c>
      <c r="E6" s="15">
        <f>SUMIF(Details专业考核!C:C,B6,Details专业考核!F:F)</f>
        <v>0</v>
      </c>
    </row>
    <row r="7" spans="1:16381" ht="36.950000000000003" customHeight="1">
      <c r="A7" s="10">
        <v>4</v>
      </c>
      <c r="B7" s="8" t="s">
        <v>10</v>
      </c>
      <c r="C7" s="13">
        <f>SUMIFS(Details专业考核!F:F,Details专业考核!C:C,B7,Details专业考核!F:F,"&gt;0")</f>
        <v>0</v>
      </c>
      <c r="D7" s="14">
        <f>SUMIFS(Details专业考核!F:F,Details专业考核!C:C,B7,Details专业考核!F:F,"&lt;0")</f>
        <v>0</v>
      </c>
      <c r="E7" s="15">
        <f>SUMIF(Details专业考核!C:C,B7,Details专业考核!F:F)</f>
        <v>0</v>
      </c>
    </row>
    <row r="8" spans="1:16381" ht="36.950000000000003" customHeight="1">
      <c r="A8" s="10">
        <v>5</v>
      </c>
      <c r="B8" s="8" t="s">
        <v>11</v>
      </c>
      <c r="C8" s="13">
        <f>SUMIFS(Details专业考核!F:F,Details专业考核!C:C,B8,Details专业考核!F:F,"&gt;0")</f>
        <v>0</v>
      </c>
      <c r="D8" s="14">
        <f>SUMIFS(Details专业考核!F:F,Details专业考核!C:C,B8,Details专业考核!F:F,"&lt;0")</f>
        <v>-10</v>
      </c>
      <c r="E8" s="15">
        <f>SUMIF(Details专业考核!C:C,B8,Details专业考核!F:F)</f>
        <v>-10</v>
      </c>
    </row>
    <row r="9" spans="1:16381" ht="36.950000000000003" customHeight="1">
      <c r="A9" s="10">
        <v>6</v>
      </c>
      <c r="B9" s="8" t="s">
        <v>12</v>
      </c>
      <c r="C9" s="13">
        <f>SUMIFS(Details专业考核!F:F,Details专业考核!C:C,B9,Details专业考核!F:F,"&gt;0")</f>
        <v>0</v>
      </c>
      <c r="D9" s="14">
        <f>SUMIFS(Details专业考核!F:F,Details专业考核!C:C,B9,Details专业考核!F:F,"&lt;0")</f>
        <v>-20</v>
      </c>
      <c r="E9" s="15">
        <f>SUMIF(Details专业考核!C:C,B9,Details专业考核!F:F)</f>
        <v>-20</v>
      </c>
    </row>
    <row r="10" spans="1:16381" ht="36.950000000000003" customHeight="1">
      <c r="A10" s="10">
        <v>7</v>
      </c>
      <c r="B10" s="8" t="s">
        <v>13</v>
      </c>
      <c r="C10" s="13">
        <f>SUMIFS(Details专业考核!F:F,Details专业考核!C:C,B10,Details专业考核!F:F,"&gt;0")</f>
        <v>0</v>
      </c>
      <c r="D10" s="14">
        <f>SUMIFS(Details专业考核!F:F,Details专业考核!C:C,B10,Details专业考核!F:F,"&lt;0")</f>
        <v>0</v>
      </c>
      <c r="E10" s="15">
        <f>SUMIF(Details专业考核!C:C,B10,Details专业考核!F:F)</f>
        <v>0</v>
      </c>
    </row>
    <row r="11" spans="1:16381" ht="36.950000000000003" customHeight="1">
      <c r="A11" s="10">
        <v>8</v>
      </c>
      <c r="B11" s="8" t="s">
        <v>14</v>
      </c>
      <c r="C11" s="13">
        <f>SUMIFS(Details专业考核!F:F,Details专业考核!C:C,B11,Details专业考核!F:F,"&gt;0")</f>
        <v>0</v>
      </c>
      <c r="D11" s="14">
        <f>SUMIFS(Details专业考核!F:F,Details专业考核!C:C,B11,Details专业考核!F:F,"&lt;0")</f>
        <v>0</v>
      </c>
      <c r="E11" s="15">
        <f>SUMIF(Details专业考核!C:C,B11,Details专业考核!F:F)</f>
        <v>0</v>
      </c>
    </row>
    <row r="12" spans="1:16381" ht="36.950000000000003" customHeight="1">
      <c r="A12" s="10">
        <v>9</v>
      </c>
      <c r="B12" s="8" t="s">
        <v>15</v>
      </c>
      <c r="C12" s="13">
        <f>SUMIFS(Details专业考核!F:F,Details专业考核!C:C,B12,Details专业考核!F:F,"&gt;0")</f>
        <v>0</v>
      </c>
      <c r="D12" s="14">
        <f>SUMIFS(Details专业考核!F:F,Details专业考核!C:C,B12,Details专业考核!F:F,"&lt;0")</f>
        <v>0</v>
      </c>
      <c r="E12" s="15">
        <f>SUMIF(Details专业考核!C:C,B12,Details专业考核!F:F)</f>
        <v>0</v>
      </c>
    </row>
    <row r="13" spans="1:16381" ht="36.950000000000003" customHeight="1">
      <c r="A13" s="10">
        <v>10</v>
      </c>
      <c r="B13" s="8" t="s">
        <v>16</v>
      </c>
      <c r="C13" s="13">
        <f>SUMIFS(Details专业考核!F:F,Details专业考核!C:C,B13,Details专业考核!F:F,"&gt;0")</f>
        <v>350</v>
      </c>
      <c r="D13" s="14">
        <f>SUMIFS(Details专业考核!F:F,Details专业考核!C:C,B13,Details专业考核!F:F,"&lt;0")</f>
        <v>-40</v>
      </c>
      <c r="E13" s="15">
        <f>SUMIF(Details专业考核!C:C,B13,Details专业考核!F:F)</f>
        <v>310</v>
      </c>
    </row>
    <row r="14" spans="1:16381" ht="36.950000000000003" customHeight="1">
      <c r="A14" s="10">
        <v>11</v>
      </c>
      <c r="B14" s="8" t="s">
        <v>17</v>
      </c>
      <c r="C14" s="13">
        <f>SUMIFS(Details专业考核!F:F,Details专业考核!C:C,B14,Details专业考核!F:F,"&gt;0")</f>
        <v>100</v>
      </c>
      <c r="D14" s="14">
        <f>SUMIFS(Details专业考核!F:F,Details专业考核!C:C,B14,Details专业考核!F:F,"&lt;0")</f>
        <v>-260</v>
      </c>
      <c r="E14" s="15">
        <f>SUMIF(Details专业考核!C:C,B14,Details专业考核!F:F)</f>
        <v>-160</v>
      </c>
    </row>
    <row r="15" spans="1:16381" ht="36.950000000000003" customHeight="1">
      <c r="A15" s="10">
        <v>12</v>
      </c>
      <c r="B15" s="8" t="s">
        <v>18</v>
      </c>
      <c r="C15" s="13">
        <f>SUMIFS(Details专业考核!F:F,Details专业考核!C:C,B15,Details专业考核!F:F,"&gt;0")</f>
        <v>200</v>
      </c>
      <c r="D15" s="14">
        <f>SUMIFS(Details专业考核!F:F,Details专业考核!C:C,B15,Details专业考核!F:F,"&lt;0")</f>
        <v>-285</v>
      </c>
      <c r="E15" s="15">
        <f>SUMIF(Details专业考核!C:C,B15,Details专业考核!F:F)</f>
        <v>-85</v>
      </c>
    </row>
    <row r="16" spans="1:16381" ht="36.950000000000003" customHeight="1">
      <c r="A16" s="10">
        <v>13</v>
      </c>
      <c r="B16" s="8" t="s">
        <v>19</v>
      </c>
      <c r="C16" s="13">
        <f>SUMIFS(Details专业考核!F:F,Details专业考核!C:C,B16,Details专业考核!F:F,"&gt;0")</f>
        <v>0</v>
      </c>
      <c r="D16" s="14">
        <f>SUMIFS(Details专业考核!F:F,Details专业考核!C:C,B16,Details专业考核!F:F,"&lt;0")</f>
        <v>-585</v>
      </c>
      <c r="E16" s="15">
        <f>SUMIF(Details专业考核!C:C,B16,Details专业考核!F:F)</f>
        <v>-585</v>
      </c>
    </row>
    <row r="17" spans="1:5" ht="36.950000000000003" customHeight="1">
      <c r="A17" s="10">
        <v>14</v>
      </c>
      <c r="B17" s="8" t="s">
        <v>20</v>
      </c>
      <c r="C17" s="13">
        <f>SUMIFS(Details专业考核!F:F,Details专业考核!C:C,B17,Details专业考核!F:F,"&gt;0")</f>
        <v>50</v>
      </c>
      <c r="D17" s="14">
        <f>SUMIFS(Details专业考核!F:F,Details专业考核!C:C,B17,Details专业考核!F:F,"&lt;0")</f>
        <v>-420</v>
      </c>
      <c r="E17" s="15">
        <f>SUMIF(Details专业考核!C:C,B17,Details专业考核!F:F)</f>
        <v>-370</v>
      </c>
    </row>
    <row r="18" spans="1:5" ht="36.950000000000003" customHeight="1">
      <c r="A18" s="10">
        <v>15</v>
      </c>
      <c r="B18" s="8" t="s">
        <v>21</v>
      </c>
      <c r="C18" s="13">
        <f>SUMIFS(Details专业考核!F:F,Details专业考核!C:C,B18,Details专业考核!F:F,"&gt;0")</f>
        <v>340</v>
      </c>
      <c r="D18" s="14">
        <f>SUMIFS(Details专业考核!F:F,Details专业考核!C:C,B18,Details专业考核!F:F,"&lt;0")</f>
        <v>-230</v>
      </c>
      <c r="E18" s="15">
        <f>SUMIF(Details专业考核!C:C,B18,Details专业考核!F:F)</f>
        <v>110</v>
      </c>
    </row>
    <row r="19" spans="1:5" ht="36.950000000000003" customHeight="1">
      <c r="A19" s="10">
        <v>16</v>
      </c>
      <c r="B19" s="8" t="s">
        <v>22</v>
      </c>
      <c r="C19" s="13">
        <f>SUMIFS(Details专业考核!F:F,Details专业考核!C:C,B19,Details专业考核!F:F,"&gt;0")</f>
        <v>100</v>
      </c>
      <c r="D19" s="14">
        <f>SUMIFS(Details专业考核!F:F,Details专业考核!C:C,B19,Details专业考核!F:F,"&lt;0")</f>
        <v>0</v>
      </c>
      <c r="E19" s="15">
        <f>SUMIF(Details专业考核!C:C,B19,Details专业考核!F:F)</f>
        <v>100</v>
      </c>
    </row>
    <row r="20" spans="1:5" ht="36.950000000000003" customHeight="1">
      <c r="A20" s="10">
        <v>17</v>
      </c>
      <c r="B20" s="8" t="s">
        <v>23</v>
      </c>
      <c r="C20" s="13">
        <f>SUMIFS(Details专业考核!F:F,Details专业考核!C:C,B20,Details专业考核!F:F,"&gt;0")</f>
        <v>100</v>
      </c>
      <c r="D20" s="14">
        <f>SUMIFS(Details专业考核!F:F,Details专业考核!C:C,B20,Details专业考核!F:F,"&lt;0")</f>
        <v>-35</v>
      </c>
      <c r="E20" s="15">
        <f>SUMIF(Details专业考核!C:C,B20,Details专业考核!F:F)</f>
        <v>65</v>
      </c>
    </row>
    <row r="21" spans="1:5" ht="36.950000000000003" customHeight="1">
      <c r="A21" s="10">
        <v>18</v>
      </c>
      <c r="B21" s="8" t="s">
        <v>4</v>
      </c>
      <c r="C21" s="13">
        <f>SUMIFS(Details专业考核!F:F,Details专业考核!C:C,B21,Details专业考核!F:F,"&gt;0")</f>
        <v>100</v>
      </c>
      <c r="D21" s="14">
        <f>SUMIFS(Details专业考核!F:F,Details专业考核!C:C,B21,Details专业考核!F:F,"&lt;0")</f>
        <v>-50</v>
      </c>
      <c r="E21" s="15">
        <f>SUMIF(Details专业考核!C:C,B21,Details专业考核!F:F)</f>
        <v>50</v>
      </c>
    </row>
    <row r="22" spans="1:5" ht="36.950000000000003" customHeight="1">
      <c r="A22" s="10">
        <v>19</v>
      </c>
      <c r="B22" s="8" t="s">
        <v>24</v>
      </c>
      <c r="C22" s="13">
        <f>SUMIFS(Details专业考核!F:F,Details专业考核!C:C,B22,Details专业考核!F:F,"&gt;0")</f>
        <v>0</v>
      </c>
      <c r="D22" s="14">
        <f>SUMIFS(Details专业考核!F:F,Details专业考核!C:C,B22,Details专业考核!F:F,"&lt;0")</f>
        <v>-90</v>
      </c>
      <c r="E22" s="15">
        <f>SUMIF(Details专业考核!C:C,B22,Details专业考核!F:F)</f>
        <v>-90</v>
      </c>
    </row>
    <row r="23" spans="1:5" ht="36.950000000000003" customHeight="1">
      <c r="A23" s="10">
        <v>20</v>
      </c>
      <c r="B23" s="8" t="s">
        <v>25</v>
      </c>
      <c r="C23" s="13">
        <f>SUMIFS(Details专业考核!F:F,Details专业考核!C:C,B23,Details专业考核!F:F,"&gt;0")</f>
        <v>2320</v>
      </c>
      <c r="D23" s="14">
        <f>SUMIFS(Details专业考核!F:F,Details专业考核!C:C,B23,Details专业考核!F:F,"&lt;0")</f>
        <v>-160</v>
      </c>
      <c r="E23" s="15">
        <f>SUMIF(Details专业考核!C:C,B23,Details专业考核!F:F)</f>
        <v>2160</v>
      </c>
    </row>
    <row r="24" spans="1:5" ht="36.950000000000003" customHeight="1">
      <c r="A24" s="213" t="s">
        <v>28</v>
      </c>
      <c r="B24" s="214"/>
      <c r="C24" s="11">
        <f>SUM(C4:C23)</f>
        <v>3660</v>
      </c>
      <c r="D24" s="12">
        <f t="shared" ref="D24" si="0">SUM(D4:D23)</f>
        <v>-2185</v>
      </c>
      <c r="E24" s="16">
        <f>SUM(E4:E23)</f>
        <v>1475</v>
      </c>
    </row>
    <row r="25" spans="1:5" ht="30" hidden="1" customHeight="1">
      <c r="A25" s="219" t="s">
        <v>224</v>
      </c>
      <c r="B25" s="221"/>
      <c r="C25" s="219" t="s">
        <v>29</v>
      </c>
      <c r="D25" s="220"/>
      <c r="E25" s="221"/>
    </row>
    <row r="26" spans="1:5" ht="45" hidden="1" customHeight="1">
      <c r="A26" s="215" t="s">
        <v>30</v>
      </c>
      <c r="B26" s="216"/>
      <c r="C26" s="216"/>
      <c r="D26" s="216"/>
      <c r="E26" s="216"/>
    </row>
  </sheetData>
  <sheetProtection selectLockedCells="1" selectUnlockedCells="1"/>
  <mergeCells count="7">
    <mergeCell ref="A24:B24"/>
    <mergeCell ref="A26:E26"/>
    <mergeCell ref="A1:A2"/>
    <mergeCell ref="B1:E1"/>
    <mergeCell ref="B2:E2"/>
    <mergeCell ref="C25:E25"/>
    <mergeCell ref="A25:B25"/>
  </mergeCells>
  <phoneticPr fontId="6"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
  <sheetViews>
    <sheetView tabSelected="1" workbookViewId="0">
      <selection activeCell="N6" sqref="N6"/>
    </sheetView>
  </sheetViews>
  <sheetFormatPr defaultRowHeight="14.25"/>
  <cols>
    <col min="1" max="1" width="14.375" style="3" customWidth="1"/>
    <col min="2" max="11" width="9" style="3"/>
    <col min="12" max="12" width="9.375" style="3" customWidth="1"/>
    <col min="13" max="13" width="6.625" style="3" customWidth="1"/>
    <col min="14" max="14" width="5.375" style="5" customWidth="1"/>
    <col min="15" max="26" width="6.25" style="50" customWidth="1"/>
    <col min="27" max="31" width="4.125" style="50" customWidth="1"/>
    <col min="32" max="42" width="9" style="50"/>
    <col min="43" max="50" width="9" style="51"/>
  </cols>
  <sheetData>
    <row r="1" spans="1:50" ht="64.5" customHeight="1"/>
    <row r="2" spans="1:50" ht="29.25" customHeight="1"/>
    <row r="3" spans="1:50" s="7" customFormat="1" ht="120" customHeight="1">
      <c r="A3" s="222" t="s">
        <v>305</v>
      </c>
      <c r="B3" s="223"/>
      <c r="C3" s="223"/>
      <c r="D3" s="223"/>
      <c r="E3" s="223"/>
      <c r="F3" s="223"/>
      <c r="G3" s="223"/>
      <c r="H3" s="223"/>
      <c r="I3" s="223"/>
      <c r="J3" s="223"/>
      <c r="K3" s="223"/>
      <c r="L3" s="223"/>
      <c r="M3" s="223"/>
      <c r="N3" s="52"/>
      <c r="O3" s="53"/>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5"/>
      <c r="AR3" s="55"/>
      <c r="AS3" s="55"/>
      <c r="AT3" s="55"/>
      <c r="AU3" s="55"/>
      <c r="AV3" s="55"/>
      <c r="AW3" s="55"/>
      <c r="AX3" s="55"/>
    </row>
    <row r="4" spans="1:50" ht="74.25" customHeight="1">
      <c r="A4" s="224" t="s">
        <v>230</v>
      </c>
      <c r="B4" s="225"/>
      <c r="C4" s="225"/>
      <c r="D4" s="225"/>
      <c r="E4" s="225"/>
      <c r="F4" s="225"/>
      <c r="G4" s="225"/>
      <c r="H4" s="225"/>
      <c r="I4" s="225"/>
      <c r="J4" s="225"/>
      <c r="K4" s="225"/>
      <c r="L4" s="225"/>
      <c r="M4" s="225"/>
      <c r="N4" s="225"/>
    </row>
    <row r="5" spans="1:50" s="4" customFormat="1" ht="22.5" customHeight="1">
      <c r="A5" s="56" t="s">
        <v>231</v>
      </c>
      <c r="B5" s="226" t="s">
        <v>487</v>
      </c>
      <c r="C5" s="227"/>
      <c r="D5" s="227"/>
      <c r="E5" s="227"/>
      <c r="F5" s="227"/>
      <c r="G5" s="227"/>
      <c r="H5" s="227"/>
      <c r="I5" s="227"/>
      <c r="J5" s="227"/>
      <c r="K5" s="227"/>
      <c r="L5" s="227"/>
      <c r="M5" s="228"/>
      <c r="N5" s="6"/>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8"/>
      <c r="AR5" s="58"/>
      <c r="AS5" s="58"/>
      <c r="AT5" s="58"/>
      <c r="AU5" s="58"/>
      <c r="AV5" s="58"/>
      <c r="AW5" s="58"/>
      <c r="AX5" s="58"/>
    </row>
    <row r="6" spans="1:50" ht="104.25" customHeight="1">
      <c r="A6" s="59"/>
      <c r="B6" s="229" t="s">
        <v>488</v>
      </c>
      <c r="C6" s="230"/>
      <c r="D6" s="230"/>
      <c r="E6" s="230"/>
      <c r="F6" s="230"/>
      <c r="G6" s="230"/>
      <c r="H6" s="230"/>
      <c r="I6" s="230"/>
      <c r="J6" s="230"/>
      <c r="K6" s="230"/>
      <c r="L6" s="230"/>
      <c r="M6" s="231"/>
    </row>
  </sheetData>
  <sheetProtection password="8BE7" sheet="1" objects="1" scenarios="1" selectLockedCells="1" selectUnlockedCells="1"/>
  <mergeCells count="4">
    <mergeCell ref="A3:M3"/>
    <mergeCell ref="A4:N4"/>
    <mergeCell ref="B5:M5"/>
    <mergeCell ref="B6:M6"/>
  </mergeCells>
  <phoneticPr fontId="6"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69"/>
  <sheetViews>
    <sheetView workbookViewId="0">
      <selection activeCell="N4" sqref="N4"/>
    </sheetView>
  </sheetViews>
  <sheetFormatPr defaultRowHeight="96.75" customHeight="1"/>
  <cols>
    <col min="1" max="1" width="14.375" style="3" customWidth="1"/>
    <col min="2" max="11" width="9" style="3"/>
    <col min="12" max="12" width="9.375" style="3" customWidth="1"/>
    <col min="13" max="13" width="6.625" style="3" customWidth="1"/>
    <col min="14" max="17" width="9" style="3"/>
    <col min="18" max="18" width="9" style="5"/>
    <col min="19" max="25" width="9" style="3"/>
  </cols>
  <sheetData>
    <row r="2" spans="1:25" ht="30" customHeight="1"/>
    <row r="3" spans="1:25" s="7" customFormat="1" ht="143.25" customHeight="1">
      <c r="A3" s="204" t="s">
        <v>304</v>
      </c>
      <c r="B3" s="205"/>
      <c r="C3" s="205"/>
      <c r="D3" s="205"/>
      <c r="E3" s="205"/>
      <c r="F3" s="205"/>
      <c r="G3" s="205"/>
      <c r="H3" s="205"/>
      <c r="I3" s="205"/>
      <c r="J3" s="205"/>
      <c r="K3" s="205"/>
      <c r="L3" s="205"/>
      <c r="M3" s="205"/>
      <c r="N3" s="38"/>
      <c r="O3" s="38"/>
      <c r="P3" s="39"/>
      <c r="Q3" s="39"/>
      <c r="R3" s="40"/>
      <c r="S3" s="39"/>
      <c r="T3" s="39"/>
      <c r="U3" s="39"/>
      <c r="V3" s="39"/>
      <c r="W3" s="39"/>
      <c r="X3" s="39"/>
      <c r="Y3" s="39"/>
    </row>
    <row r="4" spans="1:25" ht="74.25" customHeight="1">
      <c r="A4" s="206"/>
      <c r="B4" s="207"/>
      <c r="C4" s="207"/>
      <c r="D4" s="207"/>
      <c r="E4" s="207"/>
      <c r="F4" s="207"/>
      <c r="G4" s="207"/>
      <c r="H4" s="207"/>
      <c r="I4" s="207"/>
      <c r="J4" s="207"/>
      <c r="K4" s="207"/>
      <c r="L4" s="207"/>
      <c r="M4" s="207"/>
      <c r="N4" s="41"/>
    </row>
    <row r="5" spans="1:25" s="4" customFormat="1" ht="22.5" customHeight="1">
      <c r="A5" s="42"/>
      <c r="B5" s="201"/>
      <c r="C5" s="202"/>
      <c r="D5" s="202"/>
      <c r="E5" s="202"/>
      <c r="F5" s="202"/>
      <c r="G5" s="202"/>
      <c r="H5" s="202"/>
      <c r="I5" s="202"/>
      <c r="J5" s="202"/>
      <c r="K5" s="202"/>
      <c r="L5" s="202"/>
      <c r="M5" s="203"/>
      <c r="N5" s="43"/>
      <c r="O5" s="43"/>
      <c r="P5" s="43"/>
      <c r="Q5" s="43"/>
      <c r="R5" s="6"/>
      <c r="S5" s="43"/>
      <c r="T5" s="44"/>
      <c r="U5" s="44"/>
      <c r="V5" s="44"/>
      <c r="W5" s="44"/>
      <c r="X5" s="44"/>
      <c r="Y5" s="44"/>
    </row>
    <row r="6" spans="1:25" ht="56.25" customHeight="1">
      <c r="A6" s="208"/>
      <c r="B6" s="209"/>
      <c r="C6" s="209"/>
      <c r="D6" s="209"/>
      <c r="E6" s="209"/>
      <c r="F6" s="209"/>
      <c r="G6" s="209"/>
      <c r="H6" s="209"/>
      <c r="I6" s="209"/>
      <c r="J6" s="209"/>
      <c r="K6" s="209"/>
      <c r="L6" s="209"/>
      <c r="M6" s="210"/>
    </row>
    <row r="7" spans="1:25" ht="63" customHeight="1">
      <c r="A7" s="194" t="s">
        <v>303</v>
      </c>
      <c r="B7" s="195"/>
      <c r="C7" s="195"/>
      <c r="D7" s="196"/>
      <c r="E7" s="45"/>
      <c r="F7" s="211" t="s">
        <v>225</v>
      </c>
      <c r="G7" s="198"/>
      <c r="H7" s="198"/>
      <c r="I7" s="45"/>
      <c r="J7" s="212" t="s">
        <v>226</v>
      </c>
      <c r="K7" s="200"/>
      <c r="L7" s="200"/>
      <c r="M7" s="39"/>
    </row>
    <row r="8" spans="1:25" s="49" customFormat="1" ht="49.5" customHeight="1">
      <c r="A8" s="194" t="s">
        <v>227</v>
      </c>
      <c r="B8" s="195"/>
      <c r="C8" s="195"/>
      <c r="D8" s="196"/>
      <c r="E8" s="46"/>
      <c r="F8" s="197" t="s">
        <v>227</v>
      </c>
      <c r="G8" s="198"/>
      <c r="H8" s="198"/>
      <c r="I8" s="46"/>
      <c r="J8" s="199" t="s">
        <v>227</v>
      </c>
      <c r="K8" s="200"/>
      <c r="L8" s="200"/>
      <c r="M8" s="47"/>
      <c r="N8" s="47"/>
      <c r="O8" s="47"/>
      <c r="P8" s="47"/>
      <c r="Q8" s="47"/>
      <c r="R8" s="48"/>
      <c r="S8" s="47"/>
      <c r="T8" s="47"/>
      <c r="U8" s="47"/>
      <c r="V8" s="47"/>
      <c r="W8" s="47"/>
      <c r="X8" s="47"/>
      <c r="Y8" s="47"/>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sheetData>
  <sheetProtection password="8BE7" sheet="1" objects="1" scenarios="1" selectLockedCells="1" selectUnlockedCells="1"/>
  <mergeCells count="9">
    <mergeCell ref="A8:D8"/>
    <mergeCell ref="F8:H8"/>
    <mergeCell ref="J8:L8"/>
    <mergeCell ref="A3:M4"/>
    <mergeCell ref="B5:M5"/>
    <mergeCell ref="A6:M6"/>
    <mergeCell ref="A7:D7"/>
    <mergeCell ref="F7:H7"/>
    <mergeCell ref="J7:L7"/>
  </mergeCells>
  <phoneticPr fontId="6"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35"/>
  <sheetViews>
    <sheetView workbookViewId="0">
      <selection activeCell="H35" sqref="H35"/>
    </sheetView>
  </sheetViews>
  <sheetFormatPr defaultRowHeight="14.25"/>
  <cols>
    <col min="1" max="1" width="6.625" customWidth="1"/>
    <col min="2" max="2" width="6.375" customWidth="1"/>
    <col min="3" max="3" width="16.375" customWidth="1"/>
    <col min="4" max="4" width="19.875" customWidth="1"/>
    <col min="5" max="5" width="12" customWidth="1"/>
    <col min="6" max="6" width="12" style="21" customWidth="1"/>
    <col min="7" max="7" width="12" style="2" customWidth="1"/>
    <col min="8" max="11" width="4.25" customWidth="1"/>
  </cols>
  <sheetData>
    <row r="1" spans="1:16383" ht="32.25" customHeight="1">
      <c r="A1" s="217"/>
      <c r="B1" s="217"/>
      <c r="C1" s="217" t="s">
        <v>65</v>
      </c>
      <c r="D1" s="217"/>
      <c r="E1" s="217"/>
      <c r="F1" s="217"/>
      <c r="G1" s="217"/>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c r="XFB1" s="1"/>
      <c r="XFC1" s="1"/>
    </row>
    <row r="2" spans="1:16383" ht="45" customHeight="1">
      <c r="A2" s="217"/>
      <c r="B2" s="217"/>
      <c r="C2" s="218" t="s">
        <v>306</v>
      </c>
      <c r="D2" s="217"/>
      <c r="E2" s="217"/>
      <c r="F2" s="217"/>
      <c r="G2" s="217"/>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c r="XFA2" s="1"/>
      <c r="XFB2" s="1"/>
      <c r="XFC2" s="1"/>
    </row>
    <row r="3" spans="1:16383" s="19" customFormat="1" ht="45.75" customHeight="1">
      <c r="A3" s="8" t="s">
        <v>66</v>
      </c>
      <c r="B3" s="233" t="s">
        <v>67</v>
      </c>
      <c r="C3" s="233"/>
      <c r="D3" s="233"/>
      <c r="E3" s="8" t="s">
        <v>68</v>
      </c>
      <c r="F3" s="20" t="s">
        <v>69</v>
      </c>
      <c r="G3" s="8" t="s">
        <v>70</v>
      </c>
    </row>
    <row r="4" spans="1:16383" s="26" customFormat="1" ht="21.75" customHeight="1">
      <c r="A4" s="24">
        <v>1</v>
      </c>
      <c r="B4" s="232" t="s">
        <v>71</v>
      </c>
      <c r="C4" s="232"/>
      <c r="D4" s="232"/>
      <c r="E4" s="25">
        <v>0</v>
      </c>
      <c r="F4" s="25">
        <v>0</v>
      </c>
      <c r="G4" s="25">
        <v>0</v>
      </c>
    </row>
    <row r="5" spans="1:16383" s="26" customFormat="1" ht="21.75" customHeight="1">
      <c r="A5" s="24">
        <v>2</v>
      </c>
      <c r="B5" s="232" t="s">
        <v>72</v>
      </c>
      <c r="C5" s="232"/>
      <c r="D5" s="232"/>
      <c r="E5" s="25">
        <v>0</v>
      </c>
      <c r="F5" s="25">
        <v>0</v>
      </c>
      <c r="G5" s="25">
        <v>0</v>
      </c>
    </row>
    <row r="6" spans="1:16383" s="26" customFormat="1" ht="21.75" customHeight="1">
      <c r="A6" s="24">
        <v>3</v>
      </c>
      <c r="B6" s="232" t="s">
        <v>73</v>
      </c>
      <c r="C6" s="232"/>
      <c r="D6" s="232"/>
      <c r="E6" s="25">
        <v>0</v>
      </c>
      <c r="F6" s="25">
        <v>0</v>
      </c>
      <c r="G6" s="25">
        <v>0</v>
      </c>
    </row>
    <row r="7" spans="1:16383" s="26" customFormat="1" ht="21.75" customHeight="1">
      <c r="A7" s="24">
        <v>4</v>
      </c>
      <c r="B7" s="232" t="s">
        <v>74</v>
      </c>
      <c r="C7" s="232"/>
      <c r="D7" s="232"/>
      <c r="E7" s="25">
        <v>0</v>
      </c>
      <c r="F7" s="25">
        <v>0</v>
      </c>
      <c r="G7" s="25">
        <v>0</v>
      </c>
    </row>
    <row r="8" spans="1:16383" s="26" customFormat="1" ht="21.75" customHeight="1">
      <c r="A8" s="24">
        <v>5</v>
      </c>
      <c r="B8" s="232" t="s">
        <v>75</v>
      </c>
      <c r="C8" s="232"/>
      <c r="D8" s="232"/>
      <c r="E8" s="25">
        <v>0</v>
      </c>
      <c r="F8" s="25">
        <v>-10</v>
      </c>
      <c r="G8" s="25">
        <v>-10</v>
      </c>
    </row>
    <row r="9" spans="1:16383" s="26" customFormat="1" ht="21.75" customHeight="1">
      <c r="A9" s="24">
        <v>6</v>
      </c>
      <c r="B9" s="232" t="s">
        <v>76</v>
      </c>
      <c r="C9" s="232"/>
      <c r="D9" s="232"/>
      <c r="E9" s="25">
        <v>0</v>
      </c>
      <c r="F9" s="25">
        <v>-20</v>
      </c>
      <c r="G9" s="25">
        <v>-20</v>
      </c>
    </row>
    <row r="10" spans="1:16383" s="26" customFormat="1" ht="21.75" customHeight="1">
      <c r="A10" s="24">
        <v>7</v>
      </c>
      <c r="B10" s="232" t="s">
        <v>77</v>
      </c>
      <c r="C10" s="232"/>
      <c r="D10" s="232"/>
      <c r="E10" s="25">
        <v>0</v>
      </c>
      <c r="F10" s="25">
        <v>0</v>
      </c>
      <c r="G10" s="25">
        <v>0</v>
      </c>
    </row>
    <row r="11" spans="1:16383" s="26" customFormat="1" ht="21.75" customHeight="1">
      <c r="A11" s="24">
        <v>8</v>
      </c>
      <c r="B11" s="232" t="s">
        <v>78</v>
      </c>
      <c r="C11" s="232"/>
      <c r="D11" s="232"/>
      <c r="E11" s="25">
        <v>0</v>
      </c>
      <c r="F11" s="25">
        <v>0</v>
      </c>
      <c r="G11" s="25">
        <v>0</v>
      </c>
    </row>
    <row r="12" spans="1:16383" s="26" customFormat="1" ht="21.75" customHeight="1">
      <c r="A12" s="24">
        <v>9</v>
      </c>
      <c r="B12" s="232" t="s">
        <v>79</v>
      </c>
      <c r="C12" s="232"/>
      <c r="D12" s="232"/>
      <c r="E12" s="25">
        <v>0</v>
      </c>
      <c r="F12" s="25">
        <v>0</v>
      </c>
      <c r="G12" s="25">
        <v>0</v>
      </c>
    </row>
    <row r="13" spans="1:16383" s="26" customFormat="1" ht="21.75" customHeight="1">
      <c r="A13" s="234">
        <v>10</v>
      </c>
      <c r="B13" s="232" t="s">
        <v>80</v>
      </c>
      <c r="C13" s="232"/>
      <c r="D13" s="27" t="s">
        <v>81</v>
      </c>
      <c r="E13" s="28">
        <v>350</v>
      </c>
      <c r="F13" s="25">
        <v>-40</v>
      </c>
      <c r="G13" s="235">
        <v>230</v>
      </c>
    </row>
    <row r="14" spans="1:16383" s="26" customFormat="1" ht="21.75" customHeight="1">
      <c r="A14" s="234"/>
      <c r="B14" s="232"/>
      <c r="C14" s="232"/>
      <c r="D14" s="27" t="s">
        <v>82</v>
      </c>
      <c r="E14" s="28">
        <v>120</v>
      </c>
      <c r="F14" s="25">
        <v>-200</v>
      </c>
      <c r="G14" s="236"/>
    </row>
    <row r="15" spans="1:16383" s="26" customFormat="1" ht="21.75" customHeight="1">
      <c r="A15" s="234">
        <v>11</v>
      </c>
      <c r="B15" s="232" t="s">
        <v>83</v>
      </c>
      <c r="C15" s="232"/>
      <c r="D15" s="27" t="s">
        <v>81</v>
      </c>
      <c r="E15" s="28">
        <v>100</v>
      </c>
      <c r="F15" s="25">
        <v>-260</v>
      </c>
      <c r="G15" s="235">
        <v>10</v>
      </c>
    </row>
    <row r="16" spans="1:16383" s="26" customFormat="1" ht="21.75" customHeight="1">
      <c r="A16" s="234"/>
      <c r="B16" s="232"/>
      <c r="C16" s="232"/>
      <c r="D16" s="27" t="s">
        <v>82</v>
      </c>
      <c r="E16" s="28">
        <v>480</v>
      </c>
      <c r="F16" s="25">
        <v>-310</v>
      </c>
      <c r="G16" s="236"/>
    </row>
    <row r="17" spans="1:7" s="26" customFormat="1" ht="21.75" customHeight="1">
      <c r="A17" s="234">
        <v>12</v>
      </c>
      <c r="B17" s="232" t="s">
        <v>84</v>
      </c>
      <c r="C17" s="232"/>
      <c r="D17" s="27" t="s">
        <v>81</v>
      </c>
      <c r="E17" s="28">
        <v>200</v>
      </c>
      <c r="F17" s="25">
        <v>-285</v>
      </c>
      <c r="G17" s="235">
        <v>-105</v>
      </c>
    </row>
    <row r="18" spans="1:7" s="26" customFormat="1" ht="21.75" customHeight="1">
      <c r="A18" s="234"/>
      <c r="B18" s="232"/>
      <c r="C18" s="232"/>
      <c r="D18" s="27" t="s">
        <v>82</v>
      </c>
      <c r="E18" s="28">
        <v>230</v>
      </c>
      <c r="F18" s="25">
        <v>-250</v>
      </c>
      <c r="G18" s="236"/>
    </row>
    <row r="19" spans="1:7" s="26" customFormat="1" ht="21.75" customHeight="1">
      <c r="A19" s="234">
        <v>13</v>
      </c>
      <c r="B19" s="232" t="s">
        <v>85</v>
      </c>
      <c r="C19" s="232"/>
      <c r="D19" s="27" t="s">
        <v>81</v>
      </c>
      <c r="E19" s="25">
        <v>0</v>
      </c>
      <c r="F19" s="25">
        <v>-585</v>
      </c>
      <c r="G19" s="235">
        <v>-655</v>
      </c>
    </row>
    <row r="20" spans="1:7" s="26" customFormat="1" ht="21.75" customHeight="1">
      <c r="A20" s="234"/>
      <c r="B20" s="232"/>
      <c r="C20" s="232"/>
      <c r="D20" s="27" t="s">
        <v>82</v>
      </c>
      <c r="E20" s="28">
        <v>0</v>
      </c>
      <c r="F20" s="25">
        <v>-70</v>
      </c>
      <c r="G20" s="236"/>
    </row>
    <row r="21" spans="1:7" s="26" customFormat="1" ht="21.75" customHeight="1">
      <c r="A21" s="234">
        <v>14</v>
      </c>
      <c r="B21" s="232" t="s">
        <v>86</v>
      </c>
      <c r="C21" s="232"/>
      <c r="D21" s="27" t="s">
        <v>81</v>
      </c>
      <c r="E21" s="28">
        <v>50</v>
      </c>
      <c r="F21" s="25">
        <v>-420</v>
      </c>
      <c r="G21" s="235">
        <v>-370</v>
      </c>
    </row>
    <row r="22" spans="1:7" s="26" customFormat="1" ht="21.75" customHeight="1">
      <c r="A22" s="234"/>
      <c r="B22" s="232"/>
      <c r="C22" s="232"/>
      <c r="D22" s="27" t="s">
        <v>82</v>
      </c>
      <c r="E22" s="28">
        <v>150</v>
      </c>
      <c r="F22" s="25">
        <v>-150</v>
      </c>
      <c r="G22" s="236"/>
    </row>
    <row r="23" spans="1:7" s="26" customFormat="1" ht="21.75" customHeight="1">
      <c r="A23" s="234">
        <v>15</v>
      </c>
      <c r="B23" s="232" t="s">
        <v>87</v>
      </c>
      <c r="C23" s="232"/>
      <c r="D23" s="27" t="s">
        <v>81</v>
      </c>
      <c r="E23" s="28">
        <v>340</v>
      </c>
      <c r="F23" s="25">
        <v>-230</v>
      </c>
      <c r="G23" s="235">
        <v>150</v>
      </c>
    </row>
    <row r="24" spans="1:7" s="26" customFormat="1" ht="21.75" customHeight="1">
      <c r="A24" s="234"/>
      <c r="B24" s="232"/>
      <c r="C24" s="232"/>
      <c r="D24" s="27" t="s">
        <v>82</v>
      </c>
      <c r="E24" s="28">
        <v>40</v>
      </c>
      <c r="F24" s="25">
        <v>0</v>
      </c>
      <c r="G24" s="236"/>
    </row>
    <row r="25" spans="1:7" s="26" customFormat="1" ht="21.75" customHeight="1">
      <c r="A25" s="234">
        <v>16</v>
      </c>
      <c r="B25" s="232" t="s">
        <v>88</v>
      </c>
      <c r="C25" s="232"/>
      <c r="D25" s="27" t="s">
        <v>81</v>
      </c>
      <c r="E25" s="28">
        <v>100</v>
      </c>
      <c r="F25" s="25">
        <v>0</v>
      </c>
      <c r="G25" s="235">
        <v>120</v>
      </c>
    </row>
    <row r="26" spans="1:7" s="26" customFormat="1" ht="21.75" customHeight="1">
      <c r="A26" s="234"/>
      <c r="B26" s="232"/>
      <c r="C26" s="232"/>
      <c r="D26" s="27" t="s">
        <v>82</v>
      </c>
      <c r="E26" s="28">
        <v>20</v>
      </c>
      <c r="F26" s="25">
        <v>0</v>
      </c>
      <c r="G26" s="236"/>
    </row>
    <row r="27" spans="1:7" s="26" customFormat="1" ht="21.75" customHeight="1">
      <c r="A27" s="234">
        <v>17</v>
      </c>
      <c r="B27" s="232" t="s">
        <v>89</v>
      </c>
      <c r="C27" s="232"/>
      <c r="D27" s="27" t="s">
        <v>81</v>
      </c>
      <c r="E27" s="28">
        <v>100</v>
      </c>
      <c r="F27" s="25">
        <v>-35</v>
      </c>
      <c r="G27" s="235">
        <v>65</v>
      </c>
    </row>
    <row r="28" spans="1:7" s="26" customFormat="1" ht="21.75" customHeight="1">
      <c r="A28" s="234"/>
      <c r="B28" s="232"/>
      <c r="C28" s="232"/>
      <c r="D28" s="27" t="s">
        <v>82</v>
      </c>
      <c r="E28" s="28">
        <v>0</v>
      </c>
      <c r="F28" s="25">
        <v>0</v>
      </c>
      <c r="G28" s="236"/>
    </row>
    <row r="29" spans="1:7" s="26" customFormat="1" ht="21.75" customHeight="1">
      <c r="A29" s="234">
        <v>18</v>
      </c>
      <c r="B29" s="232" t="s">
        <v>90</v>
      </c>
      <c r="C29" s="232"/>
      <c r="D29" s="27" t="s">
        <v>81</v>
      </c>
      <c r="E29" s="28">
        <v>100</v>
      </c>
      <c r="F29" s="25">
        <v>-50</v>
      </c>
      <c r="G29" s="235">
        <v>70</v>
      </c>
    </row>
    <row r="30" spans="1:7" s="26" customFormat="1" ht="21.75" customHeight="1">
      <c r="A30" s="234"/>
      <c r="B30" s="232"/>
      <c r="C30" s="232"/>
      <c r="D30" s="27" t="s">
        <v>82</v>
      </c>
      <c r="E30" s="28">
        <v>20</v>
      </c>
      <c r="F30" s="25">
        <v>0</v>
      </c>
      <c r="G30" s="236"/>
    </row>
    <row r="31" spans="1:7" s="26" customFormat="1" ht="21.75" customHeight="1">
      <c r="A31" s="234">
        <v>19</v>
      </c>
      <c r="B31" s="232" t="s">
        <v>91</v>
      </c>
      <c r="C31" s="232"/>
      <c r="D31" s="27" t="s">
        <v>81</v>
      </c>
      <c r="E31" s="28">
        <v>0</v>
      </c>
      <c r="F31" s="25">
        <v>-90</v>
      </c>
      <c r="G31" s="235">
        <v>-70</v>
      </c>
    </row>
    <row r="32" spans="1:7" s="26" customFormat="1" ht="21.75" customHeight="1">
      <c r="A32" s="234"/>
      <c r="B32" s="232"/>
      <c r="C32" s="232"/>
      <c r="D32" s="27" t="s">
        <v>82</v>
      </c>
      <c r="E32" s="25">
        <v>20</v>
      </c>
      <c r="F32" s="25">
        <v>0</v>
      </c>
      <c r="G32" s="236"/>
    </row>
    <row r="33" spans="1:7" s="26" customFormat="1" ht="21.75" customHeight="1">
      <c r="A33" s="234">
        <v>20</v>
      </c>
      <c r="B33" s="232" t="s">
        <v>92</v>
      </c>
      <c r="C33" s="232"/>
      <c r="D33" s="27" t="s">
        <v>81</v>
      </c>
      <c r="E33" s="28">
        <v>2320</v>
      </c>
      <c r="F33" s="25">
        <v>-160</v>
      </c>
      <c r="G33" s="235">
        <v>2110</v>
      </c>
    </row>
    <row r="34" spans="1:7" s="26" customFormat="1" ht="21.75" customHeight="1">
      <c r="A34" s="234"/>
      <c r="B34" s="232"/>
      <c r="C34" s="232"/>
      <c r="D34" s="27" t="s">
        <v>82</v>
      </c>
      <c r="E34" s="28">
        <v>0</v>
      </c>
      <c r="F34" s="25">
        <v>-50</v>
      </c>
      <c r="G34" s="236"/>
    </row>
    <row r="35" spans="1:7" s="26" customFormat="1" ht="35.25" customHeight="1">
      <c r="A35" s="234" t="s">
        <v>93</v>
      </c>
      <c r="B35" s="234"/>
      <c r="C35" s="234"/>
      <c r="D35" s="234"/>
      <c r="E35" s="28">
        <v>4740</v>
      </c>
      <c r="F35" s="25">
        <v>-3215</v>
      </c>
      <c r="G35" s="25">
        <v>1525</v>
      </c>
    </row>
  </sheetData>
  <sheetProtection password="8BE7" sheet="1" objects="1" scenarios="1" selectLockedCells="1" selectUnlockedCells="1"/>
  <mergeCells count="47">
    <mergeCell ref="A33:A34"/>
    <mergeCell ref="B33:C34"/>
    <mergeCell ref="G33:G34"/>
    <mergeCell ref="A35:D35"/>
    <mergeCell ref="A29:A30"/>
    <mergeCell ref="B29:C30"/>
    <mergeCell ref="G29:G30"/>
    <mergeCell ref="A31:A32"/>
    <mergeCell ref="B31:C32"/>
    <mergeCell ref="G31:G32"/>
    <mergeCell ref="A25:A26"/>
    <mergeCell ref="B25:C26"/>
    <mergeCell ref="G25:G26"/>
    <mergeCell ref="A27:A28"/>
    <mergeCell ref="B27:C28"/>
    <mergeCell ref="G27:G28"/>
    <mergeCell ref="A21:A22"/>
    <mergeCell ref="B21:C22"/>
    <mergeCell ref="G21:G22"/>
    <mergeCell ref="A23:A24"/>
    <mergeCell ref="B23:C24"/>
    <mergeCell ref="G23:G24"/>
    <mergeCell ref="A17:A18"/>
    <mergeCell ref="B17:C18"/>
    <mergeCell ref="G17:G18"/>
    <mergeCell ref="A19:A20"/>
    <mergeCell ref="B19:C20"/>
    <mergeCell ref="G19:G20"/>
    <mergeCell ref="B12:D12"/>
    <mergeCell ref="A13:A14"/>
    <mergeCell ref="B13:C14"/>
    <mergeCell ref="G13:G14"/>
    <mergeCell ref="A15:A16"/>
    <mergeCell ref="B15:C16"/>
    <mergeCell ref="G15:G16"/>
    <mergeCell ref="B11:D11"/>
    <mergeCell ref="A1:B2"/>
    <mergeCell ref="C1:G1"/>
    <mergeCell ref="C2:G2"/>
    <mergeCell ref="B3:D3"/>
    <mergeCell ref="B4:D4"/>
    <mergeCell ref="B5:D5"/>
    <mergeCell ref="B6:D6"/>
    <mergeCell ref="B7:D7"/>
    <mergeCell ref="B8:D8"/>
    <mergeCell ref="B9:D9"/>
    <mergeCell ref="B10:D10"/>
  </mergeCells>
  <phoneticPr fontId="6" type="noConversion"/>
  <pageMargins left="0.70866141732283472" right="0.70866141732283472" top="0.74803149606299213" bottom="0.74803149606299213" header="0.35433070866141736"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87"/>
  <sheetViews>
    <sheetView zoomScaleNormal="100" workbookViewId="0">
      <selection activeCell="H80" sqref="H80"/>
    </sheetView>
  </sheetViews>
  <sheetFormatPr defaultColWidth="9" defaultRowHeight="30" customHeight="1"/>
  <cols>
    <col min="1" max="1" width="4.75" style="145" customWidth="1"/>
    <col min="2" max="2" width="23.25" style="146" customWidth="1"/>
    <col min="3" max="3" width="22.75" style="147" customWidth="1"/>
    <col min="4" max="4" width="8.625" style="148" customWidth="1"/>
    <col min="5" max="5" width="66.625" style="149" customWidth="1"/>
    <col min="6" max="6" width="11.5" style="108" customWidth="1"/>
    <col min="7" max="7" width="23" style="131" hidden="1" customWidth="1"/>
    <col min="8" max="16384" width="9" style="150"/>
  </cols>
  <sheetData>
    <row r="1" spans="1:7" ht="27" customHeight="1">
      <c r="A1" s="266"/>
      <c r="B1" s="266"/>
      <c r="C1" s="267" t="s">
        <v>474</v>
      </c>
      <c r="D1" s="267"/>
      <c r="E1" s="267"/>
      <c r="F1" s="267"/>
    </row>
    <row r="2" spans="1:7" ht="37.5" customHeight="1">
      <c r="A2" s="266"/>
      <c r="B2" s="266"/>
      <c r="C2" s="268" t="s">
        <v>475</v>
      </c>
      <c r="D2" s="268"/>
      <c r="E2" s="268"/>
      <c r="F2" s="268"/>
    </row>
    <row r="3" spans="1:7" ht="27" customHeight="1">
      <c r="A3" s="266"/>
      <c r="B3" s="266"/>
      <c r="C3" s="269" t="s">
        <v>194</v>
      </c>
      <c r="D3" s="270" t="s">
        <v>476</v>
      </c>
      <c r="E3" s="270"/>
      <c r="F3" s="104"/>
    </row>
    <row r="4" spans="1:7" s="272" customFormat="1" ht="43.5" customHeight="1">
      <c r="A4" s="271" t="s">
        <v>477</v>
      </c>
      <c r="B4" s="271" t="s">
        <v>478</v>
      </c>
      <c r="C4" s="271" t="s">
        <v>479</v>
      </c>
      <c r="D4" s="271" t="s">
        <v>480</v>
      </c>
      <c r="E4" s="271" t="s">
        <v>481</v>
      </c>
      <c r="F4" s="105" t="s">
        <v>238</v>
      </c>
      <c r="G4" s="148" t="s">
        <v>195</v>
      </c>
    </row>
    <row r="5" spans="1:7" s="131" customFormat="1" ht="29.25" customHeight="1">
      <c r="A5" s="134">
        <v>1</v>
      </c>
      <c r="B5" s="110" t="s">
        <v>228</v>
      </c>
      <c r="C5" s="110" t="s">
        <v>246</v>
      </c>
      <c r="D5" s="139" t="s">
        <v>373</v>
      </c>
      <c r="E5" s="125" t="s">
        <v>468</v>
      </c>
      <c r="F5" s="137">
        <v>2000</v>
      </c>
      <c r="G5" s="130" t="s">
        <v>196</v>
      </c>
    </row>
    <row r="6" spans="1:7" s="131" customFormat="1" ht="29.25" customHeight="1">
      <c r="A6" s="134">
        <v>2</v>
      </c>
      <c r="B6" s="110" t="s">
        <v>228</v>
      </c>
      <c r="C6" s="110" t="s">
        <v>235</v>
      </c>
      <c r="D6" s="139" t="s">
        <v>374</v>
      </c>
      <c r="E6" s="125" t="s">
        <v>375</v>
      </c>
      <c r="F6" s="137">
        <v>-100</v>
      </c>
      <c r="G6" s="130" t="s">
        <v>197</v>
      </c>
    </row>
    <row r="7" spans="1:7" s="131" customFormat="1" ht="29.25" customHeight="1">
      <c r="A7" s="134">
        <v>3</v>
      </c>
      <c r="B7" s="110" t="s">
        <v>418</v>
      </c>
      <c r="C7" s="110" t="s">
        <v>229</v>
      </c>
      <c r="D7" s="136" t="s">
        <v>390</v>
      </c>
      <c r="E7" s="125" t="s">
        <v>400</v>
      </c>
      <c r="F7" s="137">
        <v>-10</v>
      </c>
      <c r="G7" s="130" t="s">
        <v>198</v>
      </c>
    </row>
    <row r="8" spans="1:7" s="131" customFormat="1" ht="33.75" customHeight="1">
      <c r="A8" s="134">
        <v>4</v>
      </c>
      <c r="B8" s="110" t="s">
        <v>418</v>
      </c>
      <c r="C8" s="110" t="s">
        <v>241</v>
      </c>
      <c r="D8" s="136" t="s">
        <v>391</v>
      </c>
      <c r="E8" s="106" t="s">
        <v>392</v>
      </c>
      <c r="F8" s="137">
        <v>-10</v>
      </c>
      <c r="G8" s="130" t="s">
        <v>199</v>
      </c>
    </row>
    <row r="9" spans="1:7" s="131" customFormat="1" ht="51.75" customHeight="1">
      <c r="A9" s="134">
        <v>5</v>
      </c>
      <c r="B9" s="110" t="s">
        <v>418</v>
      </c>
      <c r="C9" s="110" t="s">
        <v>247</v>
      </c>
      <c r="D9" s="136" t="s">
        <v>391</v>
      </c>
      <c r="E9" s="106" t="s">
        <v>463</v>
      </c>
      <c r="F9" s="137">
        <v>-50</v>
      </c>
      <c r="G9" s="130" t="s">
        <v>31</v>
      </c>
    </row>
    <row r="10" spans="1:7" s="131" customFormat="1" ht="33.75" customHeight="1">
      <c r="A10" s="134">
        <v>6</v>
      </c>
      <c r="B10" s="110" t="s">
        <v>418</v>
      </c>
      <c r="C10" s="110" t="s">
        <v>229</v>
      </c>
      <c r="D10" s="136" t="s">
        <v>391</v>
      </c>
      <c r="E10" s="106" t="s">
        <v>406</v>
      </c>
      <c r="F10" s="137">
        <v>-10</v>
      </c>
      <c r="G10" s="130" t="s">
        <v>200</v>
      </c>
    </row>
    <row r="11" spans="1:7" s="131" customFormat="1" ht="33.75" customHeight="1">
      <c r="A11" s="134">
        <v>7</v>
      </c>
      <c r="B11" s="110" t="s">
        <v>418</v>
      </c>
      <c r="C11" s="110" t="s">
        <v>235</v>
      </c>
      <c r="D11" s="136" t="s">
        <v>391</v>
      </c>
      <c r="E11" s="106" t="s">
        <v>393</v>
      </c>
      <c r="F11" s="137">
        <v>-10</v>
      </c>
      <c r="G11" s="130" t="s">
        <v>201</v>
      </c>
    </row>
    <row r="12" spans="1:7" s="131" customFormat="1" ht="33.75" customHeight="1">
      <c r="A12" s="134">
        <v>8</v>
      </c>
      <c r="B12" s="110" t="s">
        <v>418</v>
      </c>
      <c r="C12" s="110" t="s">
        <v>315</v>
      </c>
      <c r="D12" s="136" t="s">
        <v>391</v>
      </c>
      <c r="E12" s="106" t="s">
        <v>394</v>
      </c>
      <c r="F12" s="137">
        <v>-20</v>
      </c>
      <c r="G12" s="130" t="s">
        <v>202</v>
      </c>
    </row>
    <row r="13" spans="1:7" s="131" customFormat="1" ht="33.75" customHeight="1">
      <c r="A13" s="134">
        <v>9</v>
      </c>
      <c r="B13" s="110" t="s">
        <v>418</v>
      </c>
      <c r="C13" s="110" t="s">
        <v>239</v>
      </c>
      <c r="D13" s="136" t="s">
        <v>391</v>
      </c>
      <c r="E13" s="106" t="s">
        <v>395</v>
      </c>
      <c r="F13" s="137">
        <v>-30</v>
      </c>
      <c r="G13" s="130" t="s">
        <v>203</v>
      </c>
    </row>
    <row r="14" spans="1:7" s="131" customFormat="1" ht="29.25" customHeight="1">
      <c r="A14" s="134">
        <v>10</v>
      </c>
      <c r="B14" s="110" t="s">
        <v>418</v>
      </c>
      <c r="C14" s="110" t="s">
        <v>237</v>
      </c>
      <c r="D14" s="136" t="s">
        <v>390</v>
      </c>
      <c r="E14" s="125" t="s">
        <v>396</v>
      </c>
      <c r="F14" s="137">
        <v>-20</v>
      </c>
      <c r="G14" s="130" t="s">
        <v>204</v>
      </c>
    </row>
    <row r="15" spans="1:7" s="131" customFormat="1" ht="51.75" customHeight="1">
      <c r="A15" s="134">
        <v>11</v>
      </c>
      <c r="B15" s="110" t="s">
        <v>418</v>
      </c>
      <c r="C15" s="110" t="s">
        <v>237</v>
      </c>
      <c r="D15" s="136" t="s">
        <v>391</v>
      </c>
      <c r="E15" s="106" t="s">
        <v>401</v>
      </c>
      <c r="F15" s="137">
        <v>-20</v>
      </c>
      <c r="G15" s="130" t="s">
        <v>205</v>
      </c>
    </row>
    <row r="16" spans="1:7" s="131" customFormat="1" ht="29.25" customHeight="1">
      <c r="A16" s="134">
        <v>12</v>
      </c>
      <c r="B16" s="110" t="s">
        <v>418</v>
      </c>
      <c r="C16" s="110" t="s">
        <v>237</v>
      </c>
      <c r="D16" s="136" t="s">
        <v>397</v>
      </c>
      <c r="E16" s="124" t="s">
        <v>398</v>
      </c>
      <c r="F16" s="123">
        <v>-50</v>
      </c>
      <c r="G16" s="130" t="s">
        <v>206</v>
      </c>
    </row>
    <row r="17" spans="1:7" s="131" customFormat="1" ht="39.75" customHeight="1">
      <c r="A17" s="134">
        <v>13</v>
      </c>
      <c r="B17" s="110" t="s">
        <v>418</v>
      </c>
      <c r="C17" s="110" t="s">
        <v>237</v>
      </c>
      <c r="D17" s="136" t="s">
        <v>391</v>
      </c>
      <c r="E17" s="140" t="s">
        <v>399</v>
      </c>
      <c r="F17" s="141" t="s">
        <v>424</v>
      </c>
      <c r="G17" s="130" t="s">
        <v>207</v>
      </c>
    </row>
    <row r="18" spans="1:7" s="131" customFormat="1" ht="33.75" customHeight="1">
      <c r="A18" s="134">
        <v>14</v>
      </c>
      <c r="B18" s="110" t="s">
        <v>419</v>
      </c>
      <c r="C18" s="110" t="s">
        <v>420</v>
      </c>
      <c r="D18" s="142" t="s">
        <v>422</v>
      </c>
      <c r="E18" s="106" t="s">
        <v>382</v>
      </c>
      <c r="F18" s="137">
        <v>-20</v>
      </c>
      <c r="G18" s="130" t="s">
        <v>208</v>
      </c>
    </row>
    <row r="19" spans="1:7" s="131" customFormat="1" ht="29.25" customHeight="1">
      <c r="A19" s="134">
        <v>15</v>
      </c>
      <c r="B19" s="110" t="s">
        <v>241</v>
      </c>
      <c r="C19" s="110" t="s">
        <v>239</v>
      </c>
      <c r="D19" s="142" t="s">
        <v>383</v>
      </c>
      <c r="E19" s="124" t="s">
        <v>384</v>
      </c>
      <c r="F19" s="143">
        <v>-5</v>
      </c>
      <c r="G19" s="130" t="s">
        <v>209</v>
      </c>
    </row>
    <row r="20" spans="1:7" s="131" customFormat="1" ht="29.25" customHeight="1">
      <c r="A20" s="134">
        <v>16</v>
      </c>
      <c r="B20" s="110" t="s">
        <v>241</v>
      </c>
      <c r="C20" s="110" t="s">
        <v>235</v>
      </c>
      <c r="D20" s="142" t="s">
        <v>383</v>
      </c>
      <c r="E20" s="124" t="s">
        <v>309</v>
      </c>
      <c r="F20" s="143">
        <v>-5</v>
      </c>
      <c r="G20" s="130" t="s">
        <v>33</v>
      </c>
    </row>
    <row r="21" spans="1:7" s="131" customFormat="1" ht="29.25" customHeight="1">
      <c r="A21" s="134">
        <v>17</v>
      </c>
      <c r="B21" s="110" t="s">
        <v>420</v>
      </c>
      <c r="C21" s="110" t="s">
        <v>239</v>
      </c>
      <c r="D21" s="142" t="s">
        <v>373</v>
      </c>
      <c r="E21" s="125" t="s">
        <v>414</v>
      </c>
      <c r="F21" s="143">
        <v>100</v>
      </c>
      <c r="G21" s="130" t="s">
        <v>32</v>
      </c>
    </row>
    <row r="22" spans="1:7" s="131" customFormat="1" ht="33.75" customHeight="1">
      <c r="A22" s="134">
        <v>18</v>
      </c>
      <c r="B22" s="110" t="s">
        <v>420</v>
      </c>
      <c r="C22" s="110" t="s">
        <v>233</v>
      </c>
      <c r="D22" s="142" t="s">
        <v>373</v>
      </c>
      <c r="E22" s="125" t="s">
        <v>415</v>
      </c>
      <c r="F22" s="143">
        <v>150</v>
      </c>
      <c r="G22" s="130" t="s">
        <v>1</v>
      </c>
    </row>
    <row r="23" spans="1:7" s="131" customFormat="1" ht="33.75" customHeight="1">
      <c r="A23" s="134">
        <v>19</v>
      </c>
      <c r="B23" s="110" t="s">
        <v>420</v>
      </c>
      <c r="C23" s="110" t="s">
        <v>232</v>
      </c>
      <c r="D23" s="142" t="s">
        <v>373</v>
      </c>
      <c r="E23" s="125" t="s">
        <v>416</v>
      </c>
      <c r="F23" s="143">
        <v>100</v>
      </c>
      <c r="G23" s="130" t="s">
        <v>2</v>
      </c>
    </row>
    <row r="24" spans="1:7" s="131" customFormat="1" ht="29.25" customHeight="1">
      <c r="A24" s="134">
        <v>20</v>
      </c>
      <c r="B24" s="110" t="s">
        <v>420</v>
      </c>
      <c r="C24" s="110" t="s">
        <v>229</v>
      </c>
      <c r="D24" s="142" t="s">
        <v>407</v>
      </c>
      <c r="E24" s="125" t="s">
        <v>466</v>
      </c>
      <c r="F24" s="143">
        <v>-100</v>
      </c>
      <c r="G24" s="130"/>
    </row>
    <row r="25" spans="1:7" s="131" customFormat="1" ht="29.25" customHeight="1">
      <c r="A25" s="134">
        <v>21</v>
      </c>
      <c r="B25" s="110" t="s">
        <v>420</v>
      </c>
      <c r="C25" s="110" t="s">
        <v>234</v>
      </c>
      <c r="D25" s="142" t="s">
        <v>373</v>
      </c>
      <c r="E25" s="125" t="s">
        <v>409</v>
      </c>
      <c r="F25" s="143">
        <v>100</v>
      </c>
      <c r="G25" s="130"/>
    </row>
    <row r="26" spans="1:7" s="131" customFormat="1" ht="29.25" customHeight="1">
      <c r="A26" s="134">
        <v>22</v>
      </c>
      <c r="B26" s="110" t="s">
        <v>420</v>
      </c>
      <c r="C26" s="110" t="s">
        <v>246</v>
      </c>
      <c r="D26" s="142" t="s">
        <v>373</v>
      </c>
      <c r="E26" s="125" t="s">
        <v>409</v>
      </c>
      <c r="F26" s="143">
        <v>50</v>
      </c>
      <c r="G26" s="130"/>
    </row>
    <row r="27" spans="1:7" s="131" customFormat="1" ht="29.25" customHeight="1">
      <c r="A27" s="134">
        <v>23</v>
      </c>
      <c r="B27" s="110" t="s">
        <v>420</v>
      </c>
      <c r="C27" s="110" t="s">
        <v>232</v>
      </c>
      <c r="D27" s="142" t="s">
        <v>423</v>
      </c>
      <c r="E27" s="125" t="s">
        <v>408</v>
      </c>
      <c r="F27" s="143">
        <v>-100</v>
      </c>
      <c r="G27" s="130"/>
    </row>
    <row r="28" spans="1:7" s="131" customFormat="1" ht="33.75" customHeight="1">
      <c r="A28" s="134">
        <v>24</v>
      </c>
      <c r="B28" s="110" t="s">
        <v>420</v>
      </c>
      <c r="C28" s="110" t="s">
        <v>233</v>
      </c>
      <c r="D28" s="142" t="s">
        <v>373</v>
      </c>
      <c r="E28" s="125" t="s">
        <v>417</v>
      </c>
      <c r="F28" s="143">
        <v>100</v>
      </c>
      <c r="G28" s="130"/>
    </row>
    <row r="29" spans="1:7" s="131" customFormat="1" ht="37.5" customHeight="1">
      <c r="A29" s="134">
        <v>25</v>
      </c>
      <c r="B29" s="110" t="s">
        <v>420</v>
      </c>
      <c r="C29" s="110" t="s">
        <v>234</v>
      </c>
      <c r="D29" s="151" t="s">
        <v>410</v>
      </c>
      <c r="E29" s="125" t="s">
        <v>465</v>
      </c>
      <c r="F29" s="143">
        <v>-200</v>
      </c>
      <c r="G29" s="130"/>
    </row>
    <row r="30" spans="1:7" s="131" customFormat="1" ht="37.5" customHeight="1">
      <c r="A30" s="134">
        <v>26</v>
      </c>
      <c r="B30" s="110" t="s">
        <v>420</v>
      </c>
      <c r="C30" s="110" t="s">
        <v>237</v>
      </c>
      <c r="D30" s="151" t="s">
        <v>410</v>
      </c>
      <c r="E30" s="125" t="s">
        <v>464</v>
      </c>
      <c r="F30" s="143">
        <v>-150</v>
      </c>
      <c r="G30" s="130"/>
    </row>
    <row r="31" spans="1:7" s="131" customFormat="1" ht="38.25" customHeight="1">
      <c r="A31" s="134">
        <v>27</v>
      </c>
      <c r="B31" s="110" t="s">
        <v>420</v>
      </c>
      <c r="C31" s="110" t="s">
        <v>315</v>
      </c>
      <c r="D31" s="151" t="s">
        <v>410</v>
      </c>
      <c r="E31" s="125" t="s">
        <v>467</v>
      </c>
      <c r="F31" s="143">
        <v>-50</v>
      </c>
      <c r="G31" s="130"/>
    </row>
    <row r="32" spans="1:7" s="131" customFormat="1" ht="29.25" customHeight="1">
      <c r="A32" s="134">
        <v>28</v>
      </c>
      <c r="B32" s="110" t="s">
        <v>251</v>
      </c>
      <c r="C32" s="110" t="s">
        <v>233</v>
      </c>
      <c r="D32" s="136" t="s">
        <v>354</v>
      </c>
      <c r="E32" s="138" t="s">
        <v>385</v>
      </c>
      <c r="F32" s="153">
        <v>-20</v>
      </c>
      <c r="G32" s="130"/>
    </row>
    <row r="33" spans="1:7" s="131" customFormat="1" ht="29.25" customHeight="1">
      <c r="A33" s="134">
        <v>29</v>
      </c>
      <c r="B33" s="110" t="s">
        <v>251</v>
      </c>
      <c r="C33" s="110" t="s">
        <v>233</v>
      </c>
      <c r="D33" s="136" t="s">
        <v>354</v>
      </c>
      <c r="E33" s="138" t="s">
        <v>325</v>
      </c>
      <c r="F33" s="153">
        <v>-20</v>
      </c>
      <c r="G33" s="130"/>
    </row>
    <row r="34" spans="1:7" s="131" customFormat="1" ht="29.25" customHeight="1">
      <c r="A34" s="134">
        <v>30</v>
      </c>
      <c r="B34" s="110" t="s">
        <v>251</v>
      </c>
      <c r="C34" s="110" t="s">
        <v>233</v>
      </c>
      <c r="D34" s="136" t="s">
        <v>355</v>
      </c>
      <c r="E34" s="138" t="s">
        <v>330</v>
      </c>
      <c r="F34" s="154">
        <v>50</v>
      </c>
      <c r="G34" s="130"/>
    </row>
    <row r="35" spans="1:7" s="131" customFormat="1" ht="29.25" customHeight="1">
      <c r="A35" s="134">
        <v>31</v>
      </c>
      <c r="B35" s="110" t="s">
        <v>251</v>
      </c>
      <c r="C35" s="110" t="s">
        <v>233</v>
      </c>
      <c r="D35" s="136" t="s">
        <v>356</v>
      </c>
      <c r="E35" s="106" t="s">
        <v>331</v>
      </c>
      <c r="F35" s="143">
        <v>50</v>
      </c>
      <c r="G35" s="130"/>
    </row>
    <row r="36" spans="1:7" s="131" customFormat="1" ht="33.75" customHeight="1">
      <c r="A36" s="134">
        <v>32</v>
      </c>
      <c r="B36" s="110" t="s">
        <v>251</v>
      </c>
      <c r="C36" s="110" t="s">
        <v>234</v>
      </c>
      <c r="D36" s="136" t="s">
        <v>354</v>
      </c>
      <c r="E36" s="138" t="s">
        <v>386</v>
      </c>
      <c r="F36" s="153">
        <v>-20</v>
      </c>
      <c r="G36" s="130"/>
    </row>
    <row r="37" spans="1:7" s="131" customFormat="1" ht="29.25" customHeight="1">
      <c r="A37" s="134">
        <v>33</v>
      </c>
      <c r="B37" s="110" t="s">
        <v>251</v>
      </c>
      <c r="C37" s="110" t="s">
        <v>234</v>
      </c>
      <c r="D37" s="136" t="s">
        <v>354</v>
      </c>
      <c r="E37" s="138" t="s">
        <v>332</v>
      </c>
      <c r="F37" s="153">
        <v>-20</v>
      </c>
    </row>
    <row r="38" spans="1:7" s="131" customFormat="1" ht="29.25" customHeight="1">
      <c r="A38" s="134">
        <v>34</v>
      </c>
      <c r="B38" s="110" t="s">
        <v>251</v>
      </c>
      <c r="C38" s="110" t="s">
        <v>234</v>
      </c>
      <c r="D38" s="136" t="s">
        <v>356</v>
      </c>
      <c r="E38" s="106" t="s">
        <v>333</v>
      </c>
      <c r="F38" s="153">
        <v>-20</v>
      </c>
      <c r="G38" s="130"/>
    </row>
    <row r="39" spans="1:7" s="131" customFormat="1" ht="29.25" customHeight="1">
      <c r="A39" s="134">
        <v>35</v>
      </c>
      <c r="B39" s="110" t="s">
        <v>251</v>
      </c>
      <c r="C39" s="110" t="s">
        <v>229</v>
      </c>
      <c r="D39" s="136" t="s">
        <v>354</v>
      </c>
      <c r="E39" s="138" t="s">
        <v>334</v>
      </c>
      <c r="F39" s="153">
        <v>-20</v>
      </c>
      <c r="G39" s="135"/>
    </row>
    <row r="40" spans="1:7" s="131" customFormat="1" ht="32.25" customHeight="1">
      <c r="A40" s="134">
        <v>36</v>
      </c>
      <c r="B40" s="110" t="s">
        <v>251</v>
      </c>
      <c r="C40" s="110" t="s">
        <v>229</v>
      </c>
      <c r="D40" s="136" t="s">
        <v>357</v>
      </c>
      <c r="E40" s="152" t="s">
        <v>335</v>
      </c>
      <c r="F40" s="153">
        <v>-20</v>
      </c>
      <c r="G40" s="135"/>
    </row>
    <row r="41" spans="1:7" s="133" customFormat="1" ht="32.25" customHeight="1">
      <c r="A41" s="134">
        <v>37</v>
      </c>
      <c r="B41" s="110" t="s">
        <v>251</v>
      </c>
      <c r="C41" s="110" t="s">
        <v>229</v>
      </c>
      <c r="D41" s="136" t="s">
        <v>354</v>
      </c>
      <c r="E41" s="152" t="s">
        <v>336</v>
      </c>
      <c r="F41" s="153">
        <v>-20</v>
      </c>
      <c r="G41" s="132"/>
    </row>
    <row r="42" spans="1:7" s="133" customFormat="1" ht="32.25" customHeight="1">
      <c r="A42" s="134">
        <v>38</v>
      </c>
      <c r="B42" s="110" t="s">
        <v>251</v>
      </c>
      <c r="C42" s="110" t="s">
        <v>229</v>
      </c>
      <c r="D42" s="136" t="s">
        <v>358</v>
      </c>
      <c r="E42" s="152" t="s">
        <v>426</v>
      </c>
      <c r="F42" s="143">
        <v>-50</v>
      </c>
      <c r="G42" s="132"/>
    </row>
    <row r="43" spans="1:7" s="133" customFormat="1" ht="29.25" customHeight="1">
      <c r="A43" s="134">
        <v>39</v>
      </c>
      <c r="B43" s="110" t="s">
        <v>251</v>
      </c>
      <c r="C43" s="110" t="s">
        <v>229</v>
      </c>
      <c r="D43" s="136" t="s">
        <v>356</v>
      </c>
      <c r="E43" s="106" t="s">
        <v>387</v>
      </c>
      <c r="F43" s="143">
        <v>-35</v>
      </c>
      <c r="G43" s="132"/>
    </row>
    <row r="44" spans="1:7" s="133" customFormat="1" ht="29.25" customHeight="1">
      <c r="A44" s="134">
        <v>40</v>
      </c>
      <c r="B44" s="110" t="s">
        <v>251</v>
      </c>
      <c r="C44" s="110" t="s">
        <v>229</v>
      </c>
      <c r="D44" s="136" t="s">
        <v>359</v>
      </c>
      <c r="E44" s="106" t="s">
        <v>388</v>
      </c>
      <c r="F44" s="143">
        <v>200</v>
      </c>
      <c r="G44" s="132"/>
    </row>
    <row r="45" spans="1:7" s="133" customFormat="1" ht="29.25" customHeight="1">
      <c r="A45" s="134">
        <v>41</v>
      </c>
      <c r="B45" s="110" t="s">
        <v>251</v>
      </c>
      <c r="C45" s="110" t="s">
        <v>235</v>
      </c>
      <c r="D45" s="136" t="s">
        <v>360</v>
      </c>
      <c r="E45" s="138" t="s">
        <v>337</v>
      </c>
      <c r="F45" s="154">
        <v>-30</v>
      </c>
      <c r="G45" s="132"/>
    </row>
    <row r="46" spans="1:7" s="133" customFormat="1" ht="29.25" customHeight="1">
      <c r="A46" s="134">
        <v>42</v>
      </c>
      <c r="B46" s="110" t="s">
        <v>251</v>
      </c>
      <c r="C46" s="110" t="s">
        <v>235</v>
      </c>
      <c r="D46" s="136" t="s">
        <v>361</v>
      </c>
      <c r="E46" s="138" t="s">
        <v>326</v>
      </c>
      <c r="F46" s="154">
        <v>-50</v>
      </c>
      <c r="G46" s="132"/>
    </row>
    <row r="47" spans="1:7" s="133" customFormat="1" ht="29.25" customHeight="1">
      <c r="A47" s="134">
        <v>43</v>
      </c>
      <c r="B47" s="110" t="s">
        <v>251</v>
      </c>
      <c r="C47" s="110" t="s">
        <v>235</v>
      </c>
      <c r="D47" s="136" t="s">
        <v>362</v>
      </c>
      <c r="E47" s="138" t="s">
        <v>338</v>
      </c>
      <c r="F47" s="154">
        <v>-100</v>
      </c>
      <c r="G47" s="132"/>
    </row>
    <row r="48" spans="1:7" s="133" customFormat="1" ht="29.25" customHeight="1">
      <c r="A48" s="134">
        <v>44</v>
      </c>
      <c r="B48" s="110" t="s">
        <v>251</v>
      </c>
      <c r="C48" s="110" t="s">
        <v>235</v>
      </c>
      <c r="D48" s="136" t="s">
        <v>363</v>
      </c>
      <c r="E48" s="106" t="s">
        <v>389</v>
      </c>
      <c r="F48" s="154">
        <v>-150</v>
      </c>
      <c r="G48" s="132"/>
    </row>
    <row r="49" spans="1:7" s="133" customFormat="1" ht="29.25" customHeight="1">
      <c r="A49" s="134">
        <v>45</v>
      </c>
      <c r="B49" s="110" t="s">
        <v>251</v>
      </c>
      <c r="C49" s="110" t="s">
        <v>235</v>
      </c>
      <c r="D49" s="136" t="s">
        <v>356</v>
      </c>
      <c r="E49" s="106" t="s">
        <v>339</v>
      </c>
      <c r="F49" s="143">
        <v>-20</v>
      </c>
      <c r="G49" s="132"/>
    </row>
    <row r="50" spans="1:7" s="133" customFormat="1" ht="32.25" customHeight="1">
      <c r="A50" s="134">
        <v>46</v>
      </c>
      <c r="B50" s="110" t="s">
        <v>251</v>
      </c>
      <c r="C50" s="110" t="s">
        <v>232</v>
      </c>
      <c r="D50" s="136" t="s">
        <v>354</v>
      </c>
      <c r="E50" s="152" t="s">
        <v>340</v>
      </c>
      <c r="F50" s="143">
        <v>-20</v>
      </c>
      <c r="G50" s="132"/>
    </row>
    <row r="51" spans="1:7" s="133" customFormat="1" ht="33.75" customHeight="1">
      <c r="A51" s="134">
        <v>47</v>
      </c>
      <c r="B51" s="110" t="s">
        <v>251</v>
      </c>
      <c r="C51" s="110" t="s">
        <v>232</v>
      </c>
      <c r="D51" s="136" t="s">
        <v>354</v>
      </c>
      <c r="E51" s="138" t="s">
        <v>341</v>
      </c>
      <c r="F51" s="143">
        <v>-20</v>
      </c>
      <c r="G51" s="132"/>
    </row>
    <row r="52" spans="1:7" s="133" customFormat="1" ht="33.75" customHeight="1">
      <c r="A52" s="134">
        <v>48</v>
      </c>
      <c r="B52" s="110" t="s">
        <v>251</v>
      </c>
      <c r="C52" s="110" t="s">
        <v>232</v>
      </c>
      <c r="D52" s="136" t="s">
        <v>364</v>
      </c>
      <c r="E52" s="138" t="s">
        <v>327</v>
      </c>
      <c r="F52" s="143">
        <v>-50</v>
      </c>
      <c r="G52" s="132"/>
    </row>
    <row r="53" spans="1:7" s="133" customFormat="1" ht="29.25" customHeight="1">
      <c r="A53" s="134">
        <v>49</v>
      </c>
      <c r="B53" s="110" t="s">
        <v>251</v>
      </c>
      <c r="C53" s="110" t="s">
        <v>232</v>
      </c>
      <c r="D53" s="136" t="s">
        <v>359</v>
      </c>
      <c r="E53" s="138" t="s">
        <v>342</v>
      </c>
      <c r="F53" s="143">
        <v>50</v>
      </c>
      <c r="G53" s="132"/>
    </row>
    <row r="54" spans="1:7" s="133" customFormat="1" ht="29.25" customHeight="1">
      <c r="A54" s="134">
        <v>50</v>
      </c>
      <c r="B54" s="110" t="s">
        <v>251</v>
      </c>
      <c r="C54" s="110" t="s">
        <v>232</v>
      </c>
      <c r="D54" s="136" t="s">
        <v>365</v>
      </c>
      <c r="E54" s="138" t="s">
        <v>343</v>
      </c>
      <c r="F54" s="155">
        <v>-20</v>
      </c>
      <c r="G54" s="132"/>
    </row>
    <row r="55" spans="1:7" s="133" customFormat="1" ht="29.25" customHeight="1">
      <c r="A55" s="134">
        <v>51</v>
      </c>
      <c r="B55" s="110" t="s">
        <v>251</v>
      </c>
      <c r="C55" s="110" t="s">
        <v>232</v>
      </c>
      <c r="D55" s="136" t="s">
        <v>356</v>
      </c>
      <c r="E55" s="106" t="s">
        <v>344</v>
      </c>
      <c r="F55" s="143">
        <v>50</v>
      </c>
      <c r="G55" s="132"/>
    </row>
    <row r="56" spans="1:7" s="133" customFormat="1" ht="29.25" customHeight="1">
      <c r="A56" s="134">
        <v>52</v>
      </c>
      <c r="B56" s="110" t="s">
        <v>251</v>
      </c>
      <c r="C56" s="110" t="s">
        <v>232</v>
      </c>
      <c r="D56" s="136" t="s">
        <v>359</v>
      </c>
      <c r="E56" s="106" t="s">
        <v>345</v>
      </c>
      <c r="F56" s="143">
        <v>100</v>
      </c>
      <c r="G56" s="132"/>
    </row>
    <row r="57" spans="1:7" s="133" customFormat="1" ht="29.25" customHeight="1">
      <c r="A57" s="134">
        <v>53</v>
      </c>
      <c r="B57" s="110" t="s">
        <v>251</v>
      </c>
      <c r="C57" s="110" t="s">
        <v>236</v>
      </c>
      <c r="D57" s="136" t="s">
        <v>359</v>
      </c>
      <c r="E57" s="138" t="s">
        <v>346</v>
      </c>
      <c r="F57" s="143">
        <v>50</v>
      </c>
      <c r="G57" s="132"/>
    </row>
    <row r="58" spans="1:7" s="133" customFormat="1" ht="29.25" customHeight="1">
      <c r="A58" s="134">
        <v>54</v>
      </c>
      <c r="B58" s="110" t="s">
        <v>251</v>
      </c>
      <c r="C58" s="110" t="s">
        <v>236</v>
      </c>
      <c r="D58" s="136" t="s">
        <v>356</v>
      </c>
      <c r="E58" s="106" t="s">
        <v>347</v>
      </c>
      <c r="F58" s="143">
        <v>50</v>
      </c>
      <c r="G58" s="132"/>
    </row>
    <row r="59" spans="1:7" s="133" customFormat="1" ht="33.75" customHeight="1">
      <c r="A59" s="134">
        <v>55</v>
      </c>
      <c r="B59" s="110" t="s">
        <v>251</v>
      </c>
      <c r="C59" s="110" t="s">
        <v>249</v>
      </c>
      <c r="D59" s="136" t="s">
        <v>363</v>
      </c>
      <c r="E59" s="138" t="s">
        <v>328</v>
      </c>
      <c r="F59" s="143">
        <v>-100</v>
      </c>
      <c r="G59" s="132"/>
    </row>
    <row r="60" spans="1:7" s="133" customFormat="1" ht="29.25" customHeight="1">
      <c r="A60" s="134">
        <v>56</v>
      </c>
      <c r="B60" s="110" t="s">
        <v>251</v>
      </c>
      <c r="C60" s="110" t="s">
        <v>237</v>
      </c>
      <c r="D60" s="136" t="s">
        <v>354</v>
      </c>
      <c r="E60" s="138" t="s">
        <v>348</v>
      </c>
      <c r="F60" s="143">
        <v>-20</v>
      </c>
      <c r="G60" s="132"/>
    </row>
    <row r="61" spans="1:7" s="133" customFormat="1" ht="29.25" customHeight="1">
      <c r="A61" s="134">
        <v>57</v>
      </c>
      <c r="B61" s="110" t="s">
        <v>251</v>
      </c>
      <c r="C61" s="110" t="s">
        <v>237</v>
      </c>
      <c r="D61" s="136" t="s">
        <v>354</v>
      </c>
      <c r="E61" s="138" t="s">
        <v>349</v>
      </c>
      <c r="F61" s="143">
        <v>-20</v>
      </c>
      <c r="G61" s="132"/>
    </row>
    <row r="62" spans="1:7" s="133" customFormat="1" ht="29.25" customHeight="1">
      <c r="A62" s="134">
        <v>58</v>
      </c>
      <c r="B62" s="110" t="s">
        <v>251</v>
      </c>
      <c r="C62" s="110" t="s">
        <v>237</v>
      </c>
      <c r="D62" s="136" t="s">
        <v>359</v>
      </c>
      <c r="E62" s="106" t="s">
        <v>350</v>
      </c>
      <c r="F62" s="143">
        <v>50</v>
      </c>
      <c r="G62" s="132"/>
    </row>
    <row r="63" spans="1:7" s="133" customFormat="1" ht="33.75" customHeight="1">
      <c r="A63" s="134">
        <v>59</v>
      </c>
      <c r="B63" s="110" t="s">
        <v>251</v>
      </c>
      <c r="C63" s="110" t="s">
        <v>247</v>
      </c>
      <c r="D63" s="136" t="s">
        <v>355</v>
      </c>
      <c r="E63" s="106" t="s">
        <v>469</v>
      </c>
      <c r="F63" s="143">
        <v>100</v>
      </c>
      <c r="G63" s="132"/>
    </row>
    <row r="64" spans="1:7" s="133" customFormat="1" ht="33.75" customHeight="1">
      <c r="A64" s="134">
        <v>60</v>
      </c>
      <c r="B64" s="110" t="s">
        <v>251</v>
      </c>
      <c r="C64" s="110" t="s">
        <v>250</v>
      </c>
      <c r="D64" s="136" t="s">
        <v>366</v>
      </c>
      <c r="E64" s="138" t="s">
        <v>351</v>
      </c>
      <c r="F64" s="143">
        <v>50</v>
      </c>
      <c r="G64" s="132"/>
    </row>
    <row r="65" spans="1:7" s="133" customFormat="1" ht="33.75" customHeight="1">
      <c r="A65" s="134">
        <v>61</v>
      </c>
      <c r="B65" s="110" t="s">
        <v>251</v>
      </c>
      <c r="C65" s="110" t="s">
        <v>250</v>
      </c>
      <c r="D65" s="136" t="s">
        <v>367</v>
      </c>
      <c r="E65" s="106" t="s">
        <v>329</v>
      </c>
      <c r="F65" s="143">
        <v>-50</v>
      </c>
      <c r="G65" s="132"/>
    </row>
    <row r="66" spans="1:7" s="133" customFormat="1" ht="29.25" customHeight="1">
      <c r="A66" s="134">
        <v>62</v>
      </c>
      <c r="B66" s="110" t="s">
        <v>251</v>
      </c>
      <c r="C66" s="110" t="s">
        <v>250</v>
      </c>
      <c r="D66" s="136" t="s">
        <v>355</v>
      </c>
      <c r="E66" s="106" t="s">
        <v>352</v>
      </c>
      <c r="F66" s="143">
        <v>200</v>
      </c>
      <c r="G66" s="132"/>
    </row>
    <row r="67" spans="1:7" s="133" customFormat="1" ht="29.25" customHeight="1">
      <c r="A67" s="134">
        <v>63</v>
      </c>
      <c r="B67" s="110" t="s">
        <v>251</v>
      </c>
      <c r="C67" s="110" t="s">
        <v>250</v>
      </c>
      <c r="D67" s="136" t="s">
        <v>368</v>
      </c>
      <c r="E67" s="106" t="s">
        <v>353</v>
      </c>
      <c r="F67" s="143">
        <v>-50</v>
      </c>
      <c r="G67" s="132"/>
    </row>
    <row r="68" spans="1:7" s="131" customFormat="1" ht="51.75" customHeight="1">
      <c r="A68" s="134">
        <v>64</v>
      </c>
      <c r="B68" s="110" t="s">
        <v>421</v>
      </c>
      <c r="C68" s="110" t="s">
        <v>235</v>
      </c>
      <c r="D68" s="136" t="s">
        <v>310</v>
      </c>
      <c r="E68" s="125" t="s">
        <v>425</v>
      </c>
      <c r="F68" s="123">
        <v>-40</v>
      </c>
      <c r="G68" s="135"/>
    </row>
    <row r="69" spans="1:7" s="131" customFormat="1" ht="29.25" customHeight="1">
      <c r="A69" s="134">
        <v>65</v>
      </c>
      <c r="B69" s="110" t="s">
        <v>421</v>
      </c>
      <c r="C69" s="110" t="s">
        <v>246</v>
      </c>
      <c r="D69" s="136" t="s">
        <v>311</v>
      </c>
      <c r="E69" s="106" t="s">
        <v>316</v>
      </c>
      <c r="F69" s="123">
        <v>-20</v>
      </c>
      <c r="G69" s="135"/>
    </row>
    <row r="70" spans="1:7" s="131" customFormat="1" ht="32.25" customHeight="1">
      <c r="A70" s="134">
        <v>66</v>
      </c>
      <c r="B70" s="110" t="s">
        <v>421</v>
      </c>
      <c r="C70" s="110" t="s">
        <v>315</v>
      </c>
      <c r="D70" s="136" t="s">
        <v>311</v>
      </c>
      <c r="E70" s="156" t="s">
        <v>317</v>
      </c>
      <c r="F70" s="123">
        <v>-20</v>
      </c>
      <c r="G70" s="135"/>
    </row>
    <row r="71" spans="1:7" s="131" customFormat="1" ht="32.25" customHeight="1">
      <c r="A71" s="134">
        <v>67</v>
      </c>
      <c r="B71" s="110" t="s">
        <v>421</v>
      </c>
      <c r="C71" s="110" t="s">
        <v>235</v>
      </c>
      <c r="D71" s="136" t="s">
        <v>310</v>
      </c>
      <c r="E71" s="106" t="s">
        <v>318</v>
      </c>
      <c r="F71" s="123">
        <v>-20</v>
      </c>
      <c r="G71" s="135"/>
    </row>
    <row r="72" spans="1:7" s="131" customFormat="1" ht="33.75" customHeight="1">
      <c r="A72" s="134">
        <v>68</v>
      </c>
      <c r="B72" s="110" t="s">
        <v>421</v>
      </c>
      <c r="C72" s="110" t="s">
        <v>246</v>
      </c>
      <c r="D72" s="136" t="s">
        <v>310</v>
      </c>
      <c r="E72" s="106" t="s">
        <v>319</v>
      </c>
      <c r="F72" s="123">
        <v>-40</v>
      </c>
      <c r="G72" s="135"/>
    </row>
    <row r="73" spans="1:7" s="131" customFormat="1" ht="29.25" customHeight="1">
      <c r="A73" s="134">
        <v>69</v>
      </c>
      <c r="B73" s="110" t="s">
        <v>421</v>
      </c>
      <c r="C73" s="110" t="s">
        <v>235</v>
      </c>
      <c r="D73" s="136" t="s">
        <v>312</v>
      </c>
      <c r="E73" s="106" t="s">
        <v>320</v>
      </c>
      <c r="F73" s="137">
        <v>-40</v>
      </c>
      <c r="G73" s="135"/>
    </row>
    <row r="74" spans="1:7" s="131" customFormat="1" ht="29.25" customHeight="1">
      <c r="A74" s="134">
        <v>70</v>
      </c>
      <c r="B74" s="110" t="s">
        <v>421</v>
      </c>
      <c r="C74" s="110" t="s">
        <v>237</v>
      </c>
      <c r="D74" s="136" t="s">
        <v>313</v>
      </c>
      <c r="E74" s="125" t="s">
        <v>323</v>
      </c>
      <c r="F74" s="137">
        <v>-20</v>
      </c>
      <c r="G74" s="135"/>
    </row>
    <row r="75" spans="1:7" s="131" customFormat="1" ht="32.25" customHeight="1">
      <c r="A75" s="134">
        <v>71</v>
      </c>
      <c r="B75" s="110" t="s">
        <v>421</v>
      </c>
      <c r="C75" s="110" t="s">
        <v>237</v>
      </c>
      <c r="D75" s="136" t="s">
        <v>313</v>
      </c>
      <c r="E75" s="144" t="s">
        <v>322</v>
      </c>
      <c r="F75" s="137">
        <v>-20</v>
      </c>
      <c r="G75" s="135"/>
    </row>
    <row r="76" spans="1:7" s="131" customFormat="1" ht="29.25" customHeight="1">
      <c r="A76" s="134">
        <v>72</v>
      </c>
      <c r="B76" s="110" t="s">
        <v>421</v>
      </c>
      <c r="C76" s="110" t="s">
        <v>235</v>
      </c>
      <c r="D76" s="136" t="s">
        <v>314</v>
      </c>
      <c r="E76" s="125" t="s">
        <v>321</v>
      </c>
      <c r="F76" s="137">
        <v>-20</v>
      </c>
      <c r="G76" s="135"/>
    </row>
    <row r="77" spans="1:7" s="131" customFormat="1" ht="29.25" customHeight="1">
      <c r="A77" s="134">
        <v>73</v>
      </c>
      <c r="B77" s="110" t="s">
        <v>240</v>
      </c>
      <c r="C77" s="110" t="s">
        <v>232</v>
      </c>
      <c r="D77" s="136" t="s">
        <v>313</v>
      </c>
      <c r="E77" s="106" t="s">
        <v>324</v>
      </c>
      <c r="F77" s="137">
        <v>-20</v>
      </c>
      <c r="G77" s="135"/>
    </row>
    <row r="78" spans="1:7" s="131" customFormat="1" ht="29.25" customHeight="1">
      <c r="A78" s="134">
        <v>74</v>
      </c>
      <c r="B78" s="110" t="s">
        <v>239</v>
      </c>
      <c r="C78" s="110" t="s">
        <v>232</v>
      </c>
      <c r="D78" s="136" t="s">
        <v>402</v>
      </c>
      <c r="E78" s="106" t="s">
        <v>403</v>
      </c>
      <c r="F78" s="137">
        <v>40</v>
      </c>
      <c r="G78" s="135"/>
    </row>
    <row r="79" spans="1:7" s="131" customFormat="1" ht="29.25" customHeight="1">
      <c r="A79" s="134">
        <v>75</v>
      </c>
      <c r="B79" s="110" t="s">
        <v>228</v>
      </c>
      <c r="C79" s="110" t="s">
        <v>229</v>
      </c>
      <c r="D79" s="136" t="s">
        <v>359</v>
      </c>
      <c r="E79" s="106" t="s">
        <v>411</v>
      </c>
      <c r="F79" s="111">
        <v>-20</v>
      </c>
      <c r="G79" s="135"/>
    </row>
    <row r="80" spans="1:7" s="131" customFormat="1" ht="29.25" customHeight="1">
      <c r="A80" s="134">
        <v>76</v>
      </c>
      <c r="B80" s="110" t="s">
        <v>228</v>
      </c>
      <c r="C80" s="110" t="s">
        <v>246</v>
      </c>
      <c r="D80" s="136" t="s">
        <v>359</v>
      </c>
      <c r="E80" s="106" t="s">
        <v>412</v>
      </c>
      <c r="F80" s="143">
        <v>20</v>
      </c>
      <c r="G80" s="135"/>
    </row>
    <row r="81" spans="6:6" ht="32.25" customHeight="1">
      <c r="F81" s="107"/>
    </row>
    <row r="82" spans="6:6" ht="14.25"/>
    <row r="83" spans="6:6" ht="14.25"/>
    <row r="84" spans="6:6" ht="14.25"/>
    <row r="85" spans="6:6" ht="14.25"/>
    <row r="86" spans="6:6" ht="14.25"/>
    <row r="87" spans="6:6" ht="14.25"/>
  </sheetData>
  <sheetProtection password="8BE7" sheet="1" objects="1" scenarios="1" selectLockedCells="1" autoFilter="0" pivotTables="0" selectUnlockedCells="1"/>
  <autoFilter ref="B4:C81"/>
  <sortState ref="A5:G61">
    <sortCondition ref="B5:B61"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dataConsolidate/>
  <mergeCells count="4">
    <mergeCell ref="A1:B3"/>
    <mergeCell ref="C1:F1"/>
    <mergeCell ref="C2:F2"/>
    <mergeCell ref="D3:E3"/>
  </mergeCells>
  <phoneticPr fontId="56" type="noConversion"/>
  <dataValidations count="2">
    <dataValidation type="list" allowBlank="1" showInputMessage="1" showErrorMessage="1" sqref="B18:B20 C7:C18">
      <formula1>$G$4:$G$27</formula1>
    </dataValidation>
    <dataValidation type="list" allowBlank="1" showInputMessage="1" showErrorMessage="1" sqref="C19:C20 C5:C6 B5:B17 B21:C80">
      <formula1>$G$4:$G$36</formula1>
    </dataValidation>
  </dataValidations>
  <pageMargins left="0.27559055118110237" right="0.19685039370078741" top="0.19685039370078741" bottom="0.35433070866141736" header="0.15748031496062992" footer="0.15748031496062992"/>
  <pageSetup paperSize="9" orientation="landscape" r:id="rId1"/>
  <headerFooter>
    <oddFooter>第 &amp;P 页，共 &amp;N 页</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workbookViewId="0">
      <selection activeCell="H24" sqref="H24"/>
    </sheetView>
  </sheetViews>
  <sheetFormatPr defaultColWidth="8.875" defaultRowHeight="13.5"/>
  <cols>
    <col min="1" max="1" width="15.25" style="64" customWidth="1"/>
    <col min="2" max="2" width="41.75" style="83" customWidth="1"/>
    <col min="3" max="3" width="34.875" style="64" customWidth="1"/>
    <col min="4" max="4" width="57.625" style="84" customWidth="1"/>
    <col min="5" max="5" width="11.75" style="64" customWidth="1"/>
    <col min="6" max="6" width="17.75" style="85" customWidth="1"/>
    <col min="7" max="7" width="9.875" style="85" customWidth="1"/>
    <col min="8" max="23" width="4.75" style="64" customWidth="1"/>
    <col min="24" max="16384" width="8.875" style="64"/>
  </cols>
  <sheetData>
    <row r="1" spans="1:7" ht="27" customHeight="1" thickBot="1">
      <c r="A1" s="237" t="s">
        <v>52</v>
      </c>
      <c r="B1" s="237"/>
      <c r="C1" s="237"/>
      <c r="D1" s="237"/>
      <c r="E1" s="237"/>
      <c r="F1" s="237"/>
      <c r="G1" s="237"/>
    </row>
    <row r="2" spans="1:7" s="70" customFormat="1" ht="21.75" customHeight="1" thickBot="1">
      <c r="A2" s="273" t="s">
        <v>53</v>
      </c>
      <c r="B2" s="274" t="s">
        <v>54</v>
      </c>
      <c r="C2" s="275" t="s">
        <v>55</v>
      </c>
      <c r="D2" s="275" t="s">
        <v>56</v>
      </c>
      <c r="E2" s="274" t="s">
        <v>57</v>
      </c>
      <c r="F2" s="276" t="s">
        <v>58</v>
      </c>
      <c r="G2" s="277" t="s">
        <v>59</v>
      </c>
    </row>
    <row r="3" spans="1:7" s="71" customFormat="1" ht="24" customHeight="1">
      <c r="A3" s="317" t="s">
        <v>95</v>
      </c>
      <c r="B3" s="325" t="s">
        <v>133</v>
      </c>
      <c r="C3" s="312" t="s">
        <v>111</v>
      </c>
      <c r="D3" s="336" t="s">
        <v>112</v>
      </c>
      <c r="E3" s="291" t="s">
        <v>94</v>
      </c>
      <c r="F3" s="285">
        <v>98.69</v>
      </c>
      <c r="G3" s="335">
        <v>100</v>
      </c>
    </row>
    <row r="4" spans="1:7" s="71" customFormat="1" ht="24" customHeight="1">
      <c r="A4" s="188" t="s">
        <v>96</v>
      </c>
      <c r="B4" s="72" t="s">
        <v>110</v>
      </c>
      <c r="C4" s="112" t="s">
        <v>191</v>
      </c>
      <c r="D4" s="190" t="s">
        <v>113</v>
      </c>
      <c r="E4" s="238"/>
      <c r="F4" s="192">
        <v>0</v>
      </c>
      <c r="G4" s="161">
        <v>0</v>
      </c>
    </row>
    <row r="5" spans="1:7" s="71" customFormat="1" ht="24" customHeight="1">
      <c r="A5" s="191" t="s">
        <v>97</v>
      </c>
      <c r="B5" s="72" t="s">
        <v>133</v>
      </c>
      <c r="C5" s="73" t="s">
        <v>111</v>
      </c>
      <c r="D5" s="186" t="s">
        <v>429</v>
      </c>
      <c r="E5" s="238"/>
      <c r="F5" s="192">
        <v>88.4</v>
      </c>
      <c r="G5" s="161">
        <v>-200</v>
      </c>
    </row>
    <row r="6" spans="1:7" s="71" customFormat="1" ht="24" customHeight="1">
      <c r="A6" s="188" t="s">
        <v>98</v>
      </c>
      <c r="B6" s="72" t="s">
        <v>133</v>
      </c>
      <c r="C6" s="192" t="s">
        <v>248</v>
      </c>
      <c r="D6" s="189" t="s">
        <v>430</v>
      </c>
      <c r="E6" s="238"/>
      <c r="F6" s="192">
        <v>96.95</v>
      </c>
      <c r="G6" s="161">
        <v>0</v>
      </c>
    </row>
    <row r="7" spans="1:7" s="71" customFormat="1" ht="24" customHeight="1">
      <c r="A7" s="239" t="s">
        <v>99</v>
      </c>
      <c r="B7" s="74" t="s">
        <v>134</v>
      </c>
      <c r="C7" s="75">
        <v>100</v>
      </c>
      <c r="D7" s="240" t="s">
        <v>116</v>
      </c>
      <c r="E7" s="238" t="s">
        <v>100</v>
      </c>
      <c r="F7" s="192">
        <v>100</v>
      </c>
      <c r="G7" s="162">
        <v>0</v>
      </c>
    </row>
    <row r="8" spans="1:7" s="71" customFormat="1" ht="24" customHeight="1">
      <c r="A8" s="239"/>
      <c r="B8" s="74" t="s">
        <v>135</v>
      </c>
      <c r="C8" s="75">
        <v>100</v>
      </c>
      <c r="D8" s="240"/>
      <c r="E8" s="238"/>
      <c r="F8" s="192">
        <v>100</v>
      </c>
      <c r="G8" s="162">
        <v>0</v>
      </c>
    </row>
    <row r="9" spans="1:7" s="71" customFormat="1" ht="24" customHeight="1">
      <c r="A9" s="239"/>
      <c r="B9" s="74" t="s">
        <v>136</v>
      </c>
      <c r="C9" s="75">
        <v>100</v>
      </c>
      <c r="D9" s="240"/>
      <c r="E9" s="238"/>
      <c r="F9" s="192">
        <v>100</v>
      </c>
      <c r="G9" s="162">
        <v>0</v>
      </c>
    </row>
    <row r="10" spans="1:7" s="71" customFormat="1" ht="24" customHeight="1">
      <c r="A10" s="239" t="s">
        <v>101</v>
      </c>
      <c r="B10" s="74" t="s">
        <v>137</v>
      </c>
      <c r="C10" s="75">
        <v>100</v>
      </c>
      <c r="D10" s="240" t="s">
        <v>138</v>
      </c>
      <c r="E10" s="238" t="s">
        <v>100</v>
      </c>
      <c r="F10" s="192">
        <v>100</v>
      </c>
      <c r="G10" s="162">
        <v>0</v>
      </c>
    </row>
    <row r="11" spans="1:7" s="71" customFormat="1" ht="24" customHeight="1">
      <c r="A11" s="239"/>
      <c r="B11" s="74" t="s">
        <v>139</v>
      </c>
      <c r="C11" s="75">
        <v>100</v>
      </c>
      <c r="D11" s="240"/>
      <c r="E11" s="238"/>
      <c r="F11" s="192">
        <v>100</v>
      </c>
      <c r="G11" s="162">
        <v>0</v>
      </c>
    </row>
    <row r="12" spans="1:7" s="71" customFormat="1" ht="24" customHeight="1">
      <c r="A12" s="239"/>
      <c r="B12" s="74" t="s">
        <v>140</v>
      </c>
      <c r="C12" s="75">
        <v>100</v>
      </c>
      <c r="D12" s="240"/>
      <c r="E12" s="238"/>
      <c r="F12" s="192">
        <v>100</v>
      </c>
      <c r="G12" s="162">
        <v>0</v>
      </c>
    </row>
    <row r="13" spans="1:7" s="71" customFormat="1" ht="24" customHeight="1">
      <c r="A13" s="239" t="s">
        <v>102</v>
      </c>
      <c r="B13" s="76" t="s">
        <v>117</v>
      </c>
      <c r="C13" s="75">
        <v>100</v>
      </c>
      <c r="D13" s="72" t="s">
        <v>118</v>
      </c>
      <c r="E13" s="238" t="s">
        <v>103</v>
      </c>
      <c r="F13" s="192">
        <v>100</v>
      </c>
      <c r="G13" s="77">
        <v>0</v>
      </c>
    </row>
    <row r="14" spans="1:7" s="71" customFormat="1" ht="24" customHeight="1">
      <c r="A14" s="239"/>
      <c r="B14" s="76" t="s">
        <v>119</v>
      </c>
      <c r="C14" s="75">
        <v>100</v>
      </c>
      <c r="D14" s="72" t="s">
        <v>118</v>
      </c>
      <c r="E14" s="238"/>
      <c r="F14" s="192">
        <v>100</v>
      </c>
      <c r="G14" s="77">
        <v>0</v>
      </c>
    </row>
    <row r="15" spans="1:7" s="71" customFormat="1" ht="24" customHeight="1">
      <c r="A15" s="239"/>
      <c r="B15" s="76" t="s">
        <v>121</v>
      </c>
      <c r="C15" s="73">
        <v>100</v>
      </c>
      <c r="D15" s="189" t="s">
        <v>118</v>
      </c>
      <c r="E15" s="238"/>
      <c r="F15" s="192">
        <v>100</v>
      </c>
      <c r="G15" s="77">
        <v>0</v>
      </c>
    </row>
    <row r="16" spans="1:7" s="71" customFormat="1" ht="24" customHeight="1">
      <c r="A16" s="245" t="s">
        <v>104</v>
      </c>
      <c r="B16" s="74" t="s">
        <v>122</v>
      </c>
      <c r="C16" s="78" t="s">
        <v>115</v>
      </c>
      <c r="D16" s="74" t="s">
        <v>242</v>
      </c>
      <c r="E16" s="238" t="s">
        <v>105</v>
      </c>
      <c r="F16" s="192">
        <v>99.96</v>
      </c>
      <c r="G16" s="161">
        <v>0</v>
      </c>
    </row>
    <row r="17" spans="1:7" s="71" customFormat="1" ht="24" customHeight="1">
      <c r="A17" s="245"/>
      <c r="B17" s="74" t="s">
        <v>123</v>
      </c>
      <c r="C17" s="159" t="s">
        <v>124</v>
      </c>
      <c r="D17" s="74" t="s">
        <v>243</v>
      </c>
      <c r="E17" s="238"/>
      <c r="F17" s="192">
        <v>0</v>
      </c>
      <c r="G17" s="161">
        <v>0</v>
      </c>
    </row>
    <row r="18" spans="1:7" s="71" customFormat="1" ht="24" customHeight="1">
      <c r="A18" s="245"/>
      <c r="B18" s="74" t="s">
        <v>125</v>
      </c>
      <c r="C18" s="160" t="s">
        <v>126</v>
      </c>
      <c r="D18" s="74" t="s">
        <v>380</v>
      </c>
      <c r="E18" s="238"/>
      <c r="F18" s="192">
        <v>91.1</v>
      </c>
      <c r="G18" s="161">
        <v>0</v>
      </c>
    </row>
    <row r="19" spans="1:7" s="71" customFormat="1" ht="24" customHeight="1">
      <c r="A19" s="245"/>
      <c r="B19" s="74" t="s">
        <v>127</v>
      </c>
      <c r="C19" s="159" t="s">
        <v>128</v>
      </c>
      <c r="D19" s="74" t="s">
        <v>244</v>
      </c>
      <c r="E19" s="238"/>
      <c r="F19" s="192">
        <v>92710</v>
      </c>
      <c r="G19" s="158">
        <v>20</v>
      </c>
    </row>
    <row r="20" spans="1:7" s="71" customFormat="1" ht="24" customHeight="1">
      <c r="A20" s="245"/>
      <c r="B20" s="74" t="s">
        <v>129</v>
      </c>
      <c r="C20" s="159" t="s">
        <v>128</v>
      </c>
      <c r="D20" s="74" t="s">
        <v>245</v>
      </c>
      <c r="E20" s="238"/>
      <c r="F20" s="192">
        <v>28669</v>
      </c>
      <c r="G20" s="158">
        <v>0</v>
      </c>
    </row>
    <row r="21" spans="1:7" s="71" customFormat="1" ht="24" customHeight="1">
      <c r="A21" s="188" t="s">
        <v>106</v>
      </c>
      <c r="B21" s="243" t="s">
        <v>130</v>
      </c>
      <c r="C21" s="243"/>
      <c r="D21" s="243"/>
      <c r="E21" s="129" t="s">
        <v>107</v>
      </c>
      <c r="F21" s="109" t="s">
        <v>276</v>
      </c>
      <c r="G21" s="79">
        <v>0</v>
      </c>
    </row>
    <row r="22" spans="1:7" s="71" customFormat="1" ht="24" customHeight="1">
      <c r="A22" s="188" t="s">
        <v>108</v>
      </c>
      <c r="B22" s="243" t="s">
        <v>131</v>
      </c>
      <c r="C22" s="243"/>
      <c r="D22" s="243"/>
      <c r="E22" s="129" t="s">
        <v>107</v>
      </c>
      <c r="F22" s="109" t="s">
        <v>276</v>
      </c>
      <c r="G22" s="79">
        <v>0</v>
      </c>
    </row>
    <row r="23" spans="1:7" s="71" customFormat="1" ht="24" customHeight="1" thickBot="1">
      <c r="A23" s="60" t="s">
        <v>109</v>
      </c>
      <c r="B23" s="244" t="s">
        <v>132</v>
      </c>
      <c r="C23" s="244"/>
      <c r="D23" s="244"/>
      <c r="E23" s="61" t="s">
        <v>94</v>
      </c>
      <c r="F23" s="62" t="s">
        <v>276</v>
      </c>
      <c r="G23" s="63">
        <v>0</v>
      </c>
    </row>
    <row r="24" spans="1:7" s="71" customFormat="1" ht="20.25" customHeight="1" thickBot="1">
      <c r="B24" s="80"/>
      <c r="D24" s="252" t="s">
        <v>220</v>
      </c>
      <c r="E24" s="253"/>
      <c r="F24" s="253"/>
      <c r="G24" s="328">
        <v>-80</v>
      </c>
    </row>
    <row r="25" spans="1:7" s="71" customFormat="1" ht="12">
      <c r="B25" s="80"/>
      <c r="D25" s="81"/>
      <c r="F25" s="82"/>
      <c r="G25" s="82"/>
    </row>
  </sheetData>
  <sheetProtection password="8BE7" sheet="1" objects="1" scenarios="1" selectLockedCells="1" selectUnlockedCells="1"/>
  <mergeCells count="16">
    <mergeCell ref="D24:F24"/>
    <mergeCell ref="B22:D22"/>
    <mergeCell ref="B23:D23"/>
    <mergeCell ref="A16:A20"/>
    <mergeCell ref="E16:E20"/>
    <mergeCell ref="B21:D21"/>
    <mergeCell ref="A10:A12"/>
    <mergeCell ref="D10:D12"/>
    <mergeCell ref="E10:E12"/>
    <mergeCell ref="A13:A15"/>
    <mergeCell ref="E13:E15"/>
    <mergeCell ref="A1:G1"/>
    <mergeCell ref="E3:E6"/>
    <mergeCell ref="A7:A9"/>
    <mergeCell ref="D7:D9"/>
    <mergeCell ref="E7:E9"/>
  </mergeCells>
  <phoneticPr fontId="6" type="noConversion"/>
  <conditionalFormatting sqref="C3">
    <cfRule type="expression" dxfId="27" priority="3" stopIfTrue="1">
      <formula>C3&lt;&gt;#REF!</formula>
    </cfRule>
  </conditionalFormatting>
  <conditionalFormatting sqref="C4">
    <cfRule type="expression" dxfId="26" priority="2" stopIfTrue="1">
      <formula>C4&lt;&gt;#REF!</formula>
    </cfRule>
  </conditionalFormatting>
  <conditionalFormatting sqref="C5">
    <cfRule type="expression" dxfId="25" priority="1" stopIfTrue="1">
      <formula>C5&lt;&gt;#REF!</formula>
    </cfRule>
  </conditionalFormatting>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0"/>
  <sheetViews>
    <sheetView zoomScaleNormal="100" workbookViewId="0">
      <selection activeCell="H30" sqref="H30"/>
    </sheetView>
  </sheetViews>
  <sheetFormatPr defaultColWidth="8.875" defaultRowHeight="12"/>
  <cols>
    <col min="1" max="1" width="13" style="117" customWidth="1"/>
    <col min="2" max="2" width="47.75" style="81" customWidth="1"/>
    <col min="3" max="3" width="26.125" style="117" customWidth="1"/>
    <col min="4" max="4" width="51.375" style="117" customWidth="1"/>
    <col min="5" max="6" width="17.375" style="117" customWidth="1"/>
    <col min="7" max="7" width="14.75" style="71" customWidth="1"/>
    <col min="8" max="15" width="3.375" style="117" customWidth="1"/>
    <col min="16" max="16384" width="8.875" style="117"/>
  </cols>
  <sheetData>
    <row r="1" spans="1:7" ht="27" customHeight="1" thickBot="1">
      <c r="A1" s="237" t="s">
        <v>60</v>
      </c>
      <c r="B1" s="237"/>
      <c r="C1" s="237"/>
      <c r="D1" s="237"/>
      <c r="E1" s="237"/>
      <c r="F1" s="237"/>
      <c r="G1" s="237"/>
    </row>
    <row r="2" spans="1:7" s="96" customFormat="1" ht="21.75" customHeight="1" thickBot="1">
      <c r="A2" s="273" t="s">
        <v>53</v>
      </c>
      <c r="B2" s="274" t="s">
        <v>54</v>
      </c>
      <c r="C2" s="275" t="s">
        <v>55</v>
      </c>
      <c r="D2" s="275" t="s">
        <v>56</v>
      </c>
      <c r="E2" s="274" t="s">
        <v>57</v>
      </c>
      <c r="F2" s="276" t="s">
        <v>58</v>
      </c>
      <c r="G2" s="277" t="s">
        <v>59</v>
      </c>
    </row>
    <row r="3" spans="1:7" ht="22.5" customHeight="1">
      <c r="A3" s="310" t="s">
        <v>95</v>
      </c>
      <c r="B3" s="325" t="s">
        <v>255</v>
      </c>
      <c r="C3" s="312" t="s">
        <v>111</v>
      </c>
      <c r="D3" s="331" t="s">
        <v>427</v>
      </c>
      <c r="E3" s="291" t="s">
        <v>141</v>
      </c>
      <c r="F3" s="285">
        <v>99.19</v>
      </c>
      <c r="G3" s="335">
        <v>100</v>
      </c>
    </row>
    <row r="4" spans="1:7" ht="22.5" customHeight="1">
      <c r="A4" s="239"/>
      <c r="B4" s="72" t="s">
        <v>256</v>
      </c>
      <c r="C4" s="73" t="s">
        <v>111</v>
      </c>
      <c r="D4" s="254"/>
      <c r="E4" s="238"/>
      <c r="F4" s="192">
        <v>99.14</v>
      </c>
      <c r="G4" s="161">
        <v>100</v>
      </c>
    </row>
    <row r="5" spans="1:7" ht="22.5" customHeight="1">
      <c r="A5" s="239" t="s">
        <v>96</v>
      </c>
      <c r="B5" s="72" t="s">
        <v>257</v>
      </c>
      <c r="C5" s="129" t="s">
        <v>191</v>
      </c>
      <c r="D5" s="247" t="s">
        <v>113</v>
      </c>
      <c r="E5" s="238"/>
      <c r="F5" s="192">
        <v>0</v>
      </c>
      <c r="G5" s="161">
        <v>0</v>
      </c>
    </row>
    <row r="6" spans="1:7" ht="22.5" customHeight="1">
      <c r="A6" s="239"/>
      <c r="B6" s="72" t="s">
        <v>258</v>
      </c>
      <c r="C6" s="129" t="s">
        <v>191</v>
      </c>
      <c r="D6" s="247"/>
      <c r="E6" s="238"/>
      <c r="F6" s="192">
        <v>0</v>
      </c>
      <c r="G6" s="161">
        <v>0</v>
      </c>
    </row>
    <row r="7" spans="1:7" ht="22.5" customHeight="1">
      <c r="A7" s="239" t="s">
        <v>97</v>
      </c>
      <c r="B7" s="72" t="s">
        <v>255</v>
      </c>
      <c r="C7" s="73" t="s">
        <v>111</v>
      </c>
      <c r="D7" s="329" t="s">
        <v>428</v>
      </c>
      <c r="E7" s="238"/>
      <c r="F7" s="337">
        <v>97.1</v>
      </c>
      <c r="G7" s="161">
        <v>-100</v>
      </c>
    </row>
    <row r="8" spans="1:7" ht="22.5" customHeight="1">
      <c r="A8" s="239"/>
      <c r="B8" s="72" t="s">
        <v>256</v>
      </c>
      <c r="C8" s="73" t="s">
        <v>111</v>
      </c>
      <c r="D8" s="330"/>
      <c r="E8" s="238"/>
      <c r="F8" s="337">
        <v>98.7</v>
      </c>
      <c r="G8" s="161">
        <v>50</v>
      </c>
    </row>
    <row r="9" spans="1:7" ht="22.5" customHeight="1">
      <c r="A9" s="239" t="s">
        <v>98</v>
      </c>
      <c r="B9" s="72" t="s">
        <v>255</v>
      </c>
      <c r="C9" s="192" t="s">
        <v>248</v>
      </c>
      <c r="D9" s="240" t="s">
        <v>431</v>
      </c>
      <c r="E9" s="238"/>
      <c r="F9" s="192">
        <v>98.39</v>
      </c>
      <c r="G9" s="161">
        <v>200</v>
      </c>
    </row>
    <row r="10" spans="1:7" ht="22.5" customHeight="1">
      <c r="A10" s="239"/>
      <c r="B10" s="72" t="s">
        <v>256</v>
      </c>
      <c r="C10" s="192" t="s">
        <v>248</v>
      </c>
      <c r="D10" s="240"/>
      <c r="E10" s="238"/>
      <c r="F10" s="192">
        <v>94.38</v>
      </c>
      <c r="G10" s="161">
        <v>-200</v>
      </c>
    </row>
    <row r="11" spans="1:7" ht="22.5" customHeight="1">
      <c r="A11" s="239" t="s">
        <v>99</v>
      </c>
      <c r="B11" s="86" t="s">
        <v>259</v>
      </c>
      <c r="C11" s="87">
        <v>100</v>
      </c>
      <c r="D11" s="246" t="s">
        <v>260</v>
      </c>
      <c r="E11" s="238" t="s">
        <v>261</v>
      </c>
      <c r="F11" s="192">
        <v>100</v>
      </c>
      <c r="G11" s="119">
        <v>0</v>
      </c>
    </row>
    <row r="12" spans="1:7" ht="22.5" customHeight="1">
      <c r="A12" s="239"/>
      <c r="B12" s="86" t="s">
        <v>262</v>
      </c>
      <c r="C12" s="87">
        <v>100</v>
      </c>
      <c r="D12" s="246"/>
      <c r="E12" s="238"/>
      <c r="F12" s="192">
        <v>100</v>
      </c>
      <c r="G12" s="119">
        <v>0</v>
      </c>
    </row>
    <row r="13" spans="1:7" ht="22.5" customHeight="1">
      <c r="A13" s="239"/>
      <c r="B13" s="86" t="s">
        <v>263</v>
      </c>
      <c r="C13" s="87">
        <v>100</v>
      </c>
      <c r="D13" s="246"/>
      <c r="E13" s="238"/>
      <c r="F13" s="192">
        <v>100</v>
      </c>
      <c r="G13" s="119">
        <v>0</v>
      </c>
    </row>
    <row r="14" spans="1:7" ht="22.5" customHeight="1">
      <c r="A14" s="239"/>
      <c r="B14" s="86" t="s">
        <v>264</v>
      </c>
      <c r="C14" s="87">
        <v>100</v>
      </c>
      <c r="D14" s="246"/>
      <c r="E14" s="238"/>
      <c r="F14" s="192">
        <v>100</v>
      </c>
      <c r="G14" s="119">
        <v>0</v>
      </c>
    </row>
    <row r="15" spans="1:7" ht="22.5" customHeight="1">
      <c r="A15" s="239" t="s">
        <v>101</v>
      </c>
      <c r="B15" s="86" t="s">
        <v>265</v>
      </c>
      <c r="C15" s="87">
        <v>100</v>
      </c>
      <c r="D15" s="246" t="s">
        <v>138</v>
      </c>
      <c r="E15" s="238" t="s">
        <v>261</v>
      </c>
      <c r="F15" s="192">
        <v>100</v>
      </c>
      <c r="G15" s="119">
        <v>0</v>
      </c>
    </row>
    <row r="16" spans="1:7" ht="22.5" customHeight="1">
      <c r="A16" s="239"/>
      <c r="B16" s="86" t="s">
        <v>266</v>
      </c>
      <c r="C16" s="87">
        <v>100</v>
      </c>
      <c r="D16" s="246"/>
      <c r="E16" s="238"/>
      <c r="F16" s="192">
        <v>100</v>
      </c>
      <c r="G16" s="119">
        <v>0</v>
      </c>
    </row>
    <row r="17" spans="1:7" ht="22.5" customHeight="1">
      <c r="A17" s="239"/>
      <c r="B17" s="86" t="s">
        <v>267</v>
      </c>
      <c r="C17" s="87">
        <v>100</v>
      </c>
      <c r="D17" s="246"/>
      <c r="E17" s="238"/>
      <c r="F17" s="163" t="s">
        <v>404</v>
      </c>
      <c r="G17" s="119">
        <v>-10</v>
      </c>
    </row>
    <row r="18" spans="1:7" ht="22.5" customHeight="1">
      <c r="A18" s="239"/>
      <c r="B18" s="86" t="s">
        <v>268</v>
      </c>
      <c r="C18" s="87">
        <v>100</v>
      </c>
      <c r="D18" s="246"/>
      <c r="E18" s="238"/>
      <c r="F18" s="192">
        <v>100</v>
      </c>
      <c r="G18" s="119">
        <v>0</v>
      </c>
    </row>
    <row r="19" spans="1:7" ht="22.5" customHeight="1">
      <c r="A19" s="239" t="s">
        <v>102</v>
      </c>
      <c r="B19" s="76" t="s">
        <v>142</v>
      </c>
      <c r="C19" s="87">
        <v>100</v>
      </c>
      <c r="D19" s="86" t="s">
        <v>269</v>
      </c>
      <c r="E19" s="238" t="s">
        <v>103</v>
      </c>
      <c r="F19" s="192">
        <v>100</v>
      </c>
      <c r="G19" s="88">
        <v>0</v>
      </c>
    </row>
    <row r="20" spans="1:7" ht="22.5" customHeight="1">
      <c r="A20" s="239"/>
      <c r="B20" s="76" t="s">
        <v>143</v>
      </c>
      <c r="C20" s="73">
        <v>100</v>
      </c>
      <c r="D20" s="189" t="s">
        <v>118</v>
      </c>
      <c r="E20" s="238"/>
      <c r="F20" s="192">
        <v>100</v>
      </c>
      <c r="G20" s="88">
        <v>0</v>
      </c>
    </row>
    <row r="21" spans="1:7" ht="22.5" customHeight="1">
      <c r="A21" s="245" t="s">
        <v>104</v>
      </c>
      <c r="B21" s="76" t="s">
        <v>168</v>
      </c>
      <c r="C21" s="129">
        <v>0</v>
      </c>
      <c r="D21" s="189" t="s">
        <v>147</v>
      </c>
      <c r="E21" s="238" t="s">
        <v>105</v>
      </c>
      <c r="F21" s="192">
        <v>0</v>
      </c>
      <c r="G21" s="161">
        <v>0</v>
      </c>
    </row>
    <row r="22" spans="1:7" ht="22.5" customHeight="1">
      <c r="A22" s="245"/>
      <c r="B22" s="72" t="s">
        <v>144</v>
      </c>
      <c r="C22" s="78" t="s">
        <v>115</v>
      </c>
      <c r="D22" s="74" t="s">
        <v>242</v>
      </c>
      <c r="E22" s="238"/>
      <c r="F22" s="192">
        <v>99.65</v>
      </c>
      <c r="G22" s="161">
        <v>0</v>
      </c>
    </row>
    <row r="23" spans="1:7" ht="22.5" customHeight="1">
      <c r="A23" s="245"/>
      <c r="B23" s="74" t="s">
        <v>145</v>
      </c>
      <c r="C23" s="159" t="s">
        <v>124</v>
      </c>
      <c r="D23" s="74" t="s">
        <v>243</v>
      </c>
      <c r="E23" s="238"/>
      <c r="F23" s="192">
        <v>0.12</v>
      </c>
      <c r="G23" s="161">
        <v>0</v>
      </c>
    </row>
    <row r="24" spans="1:7" ht="22.5" customHeight="1">
      <c r="A24" s="245"/>
      <c r="B24" s="74" t="s">
        <v>146</v>
      </c>
      <c r="C24" s="160" t="s">
        <v>126</v>
      </c>
      <c r="D24" s="74" t="s">
        <v>380</v>
      </c>
      <c r="E24" s="238"/>
      <c r="F24" s="192">
        <v>92.2</v>
      </c>
      <c r="G24" s="158">
        <v>10</v>
      </c>
    </row>
    <row r="25" spans="1:7" ht="22.5" customHeight="1">
      <c r="A25" s="245"/>
      <c r="B25" s="72" t="s">
        <v>127</v>
      </c>
      <c r="C25" s="159" t="s">
        <v>128</v>
      </c>
      <c r="D25" s="74" t="s">
        <v>244</v>
      </c>
      <c r="E25" s="238"/>
      <c r="F25" s="192">
        <v>44713</v>
      </c>
      <c r="G25" s="158">
        <v>20</v>
      </c>
    </row>
    <row r="26" spans="1:7" ht="22.5" customHeight="1">
      <c r="A26" s="245"/>
      <c r="B26" s="72" t="s">
        <v>129</v>
      </c>
      <c r="C26" s="159" t="s">
        <v>128</v>
      </c>
      <c r="D26" s="74" t="s">
        <v>245</v>
      </c>
      <c r="E26" s="238"/>
      <c r="F26" s="192">
        <v>45503</v>
      </c>
      <c r="G26" s="158">
        <v>0</v>
      </c>
    </row>
    <row r="27" spans="1:7" ht="22.5" customHeight="1">
      <c r="A27" s="188" t="s">
        <v>106</v>
      </c>
      <c r="B27" s="243" t="s">
        <v>130</v>
      </c>
      <c r="C27" s="243"/>
      <c r="D27" s="243"/>
      <c r="E27" s="129" t="s">
        <v>107</v>
      </c>
      <c r="F27" s="91" t="s">
        <v>275</v>
      </c>
      <c r="G27" s="88">
        <v>0</v>
      </c>
    </row>
    <row r="28" spans="1:7" ht="22.5" customHeight="1">
      <c r="A28" s="188" t="s">
        <v>108</v>
      </c>
      <c r="B28" s="243" t="s">
        <v>131</v>
      </c>
      <c r="C28" s="243"/>
      <c r="D28" s="243"/>
      <c r="E28" s="129" t="s">
        <v>107</v>
      </c>
      <c r="F28" s="92" t="s">
        <v>275</v>
      </c>
      <c r="G28" s="88">
        <v>0</v>
      </c>
    </row>
    <row r="29" spans="1:7" ht="22.5" customHeight="1" thickBot="1">
      <c r="A29" s="113" t="s">
        <v>252</v>
      </c>
      <c r="B29" s="248" t="s">
        <v>253</v>
      </c>
      <c r="C29" s="248"/>
      <c r="D29" s="248"/>
      <c r="E29" s="114" t="s">
        <v>254</v>
      </c>
      <c r="F29" s="115" t="s">
        <v>275</v>
      </c>
      <c r="G29" s="116">
        <v>0</v>
      </c>
    </row>
    <row r="30" spans="1:7" ht="20.25" customHeight="1" thickBot="1">
      <c r="D30" s="252" t="s">
        <v>219</v>
      </c>
      <c r="E30" s="253"/>
      <c r="F30" s="253"/>
      <c r="G30" s="278">
        <v>170</v>
      </c>
    </row>
  </sheetData>
  <sheetProtection password="8BE7" sheet="1" objects="1" scenarios="1" selectLockedCells="1" selectUnlockedCells="1"/>
  <mergeCells count="24">
    <mergeCell ref="D30:F30"/>
    <mergeCell ref="D5:D6"/>
    <mergeCell ref="A7:A8"/>
    <mergeCell ref="D7:D8"/>
    <mergeCell ref="B29:D29"/>
    <mergeCell ref="A21:A26"/>
    <mergeCell ref="D9:D10"/>
    <mergeCell ref="B27:D27"/>
    <mergeCell ref="B28:D28"/>
    <mergeCell ref="E21:E26"/>
    <mergeCell ref="A1:G1"/>
    <mergeCell ref="A19:A20"/>
    <mergeCell ref="E19:E20"/>
    <mergeCell ref="A11:A14"/>
    <mergeCell ref="D11:D14"/>
    <mergeCell ref="E11:E14"/>
    <mergeCell ref="A15:A18"/>
    <mergeCell ref="D15:D18"/>
    <mergeCell ref="E15:E18"/>
    <mergeCell ref="A3:A4"/>
    <mergeCell ref="D3:D4"/>
    <mergeCell ref="E3:E10"/>
    <mergeCell ref="A5:A6"/>
    <mergeCell ref="A9:A10"/>
  </mergeCells>
  <phoneticPr fontId="6" type="noConversion"/>
  <conditionalFormatting sqref="C5:C6">
    <cfRule type="expression" dxfId="24" priority="6" stopIfTrue="1">
      <formula>C5&lt;&gt;#REF!</formula>
    </cfRule>
  </conditionalFormatting>
  <conditionalFormatting sqref="D3">
    <cfRule type="expression" dxfId="23" priority="4" stopIfTrue="1">
      <formula>D3&lt;&gt;#REF!</formula>
    </cfRule>
  </conditionalFormatting>
  <conditionalFormatting sqref="D7">
    <cfRule type="expression" dxfId="22" priority="3" stopIfTrue="1">
      <formula>D7&lt;&gt;#REF!</formula>
    </cfRule>
  </conditionalFormatting>
  <conditionalFormatting sqref="C3:C4">
    <cfRule type="expression" dxfId="21" priority="2" stopIfTrue="1">
      <formula>C3&lt;&gt;#REF!</formula>
    </cfRule>
  </conditionalFormatting>
  <conditionalFormatting sqref="C7:C8">
    <cfRule type="expression" dxfId="20" priority="1" stopIfTrue="1">
      <formula>C7&lt;&gt;#REF!</formula>
    </cfRule>
  </conditionalFormatting>
  <pageMargins left="0.7" right="0.7" top="0.75" bottom="0.75" header="0.3" footer="0.3"/>
  <pageSetup paperSize="8"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0"/>
  <sheetViews>
    <sheetView zoomScaleNormal="100" workbookViewId="0">
      <selection activeCell="H30" sqref="H30"/>
    </sheetView>
  </sheetViews>
  <sheetFormatPr defaultColWidth="8.875" defaultRowHeight="13.5"/>
  <cols>
    <col min="1" max="1" width="14.75" style="99" customWidth="1"/>
    <col min="2" max="2" width="45.375" style="99" customWidth="1"/>
    <col min="3" max="3" width="36.125" style="99" customWidth="1"/>
    <col min="4" max="4" width="51.625" style="99" customWidth="1"/>
    <col min="5" max="5" width="10.875" style="99" customWidth="1"/>
    <col min="6" max="6" width="18" style="85" customWidth="1"/>
    <col min="7" max="7" width="10.875" style="85" customWidth="1"/>
    <col min="8" max="18" width="3.125" style="99" customWidth="1"/>
    <col min="19" max="16384" width="8.875" style="99"/>
  </cols>
  <sheetData>
    <row r="1" spans="1:7" ht="27" customHeight="1" thickBot="1">
      <c r="A1" s="237" t="s">
        <v>61</v>
      </c>
      <c r="B1" s="237"/>
      <c r="C1" s="237"/>
      <c r="D1" s="237"/>
      <c r="E1" s="237"/>
      <c r="F1" s="237"/>
      <c r="G1" s="237"/>
    </row>
    <row r="2" spans="1:7" s="96" customFormat="1" ht="18.75" customHeight="1" thickBot="1">
      <c r="A2" s="273" t="s">
        <v>53</v>
      </c>
      <c r="B2" s="274" t="s">
        <v>54</v>
      </c>
      <c r="C2" s="275" t="s">
        <v>55</v>
      </c>
      <c r="D2" s="275" t="s">
        <v>56</v>
      </c>
      <c r="E2" s="274" t="s">
        <v>57</v>
      </c>
      <c r="F2" s="276" t="s">
        <v>58</v>
      </c>
      <c r="G2" s="277" t="s">
        <v>59</v>
      </c>
    </row>
    <row r="3" spans="1:7" s="97" customFormat="1" ht="23.25" customHeight="1">
      <c r="A3" s="339" t="s">
        <v>489</v>
      </c>
      <c r="B3" s="325" t="s">
        <v>490</v>
      </c>
      <c r="C3" s="312" t="s">
        <v>491</v>
      </c>
      <c r="D3" s="331" t="s">
        <v>492</v>
      </c>
      <c r="E3" s="338" t="s">
        <v>485</v>
      </c>
      <c r="F3" s="285">
        <v>97.73</v>
      </c>
      <c r="G3" s="332">
        <v>50</v>
      </c>
    </row>
    <row r="4" spans="1:7" s="97" customFormat="1" ht="23.25" customHeight="1">
      <c r="A4" s="239"/>
      <c r="B4" s="72" t="s">
        <v>493</v>
      </c>
      <c r="C4" s="73" t="s">
        <v>491</v>
      </c>
      <c r="D4" s="254"/>
      <c r="E4" s="238"/>
      <c r="F4" s="157" t="s">
        <v>473</v>
      </c>
      <c r="G4" s="333">
        <v>0</v>
      </c>
    </row>
    <row r="5" spans="1:7" s="97" customFormat="1" ht="23.25" customHeight="1">
      <c r="A5" s="239" t="s">
        <v>494</v>
      </c>
      <c r="B5" s="72" t="s">
        <v>495</v>
      </c>
      <c r="C5" s="112" t="s">
        <v>191</v>
      </c>
      <c r="D5" s="247" t="s">
        <v>496</v>
      </c>
      <c r="E5" s="238"/>
      <c r="F5" s="192">
        <v>0</v>
      </c>
      <c r="G5" s="333">
        <v>0</v>
      </c>
    </row>
    <row r="6" spans="1:7" s="97" customFormat="1" ht="23.25" customHeight="1">
      <c r="A6" s="239"/>
      <c r="B6" s="72" t="s">
        <v>497</v>
      </c>
      <c r="C6" s="112" t="s">
        <v>191</v>
      </c>
      <c r="D6" s="247"/>
      <c r="E6" s="238"/>
      <c r="F6" s="192">
        <v>0</v>
      </c>
      <c r="G6" s="333">
        <v>0</v>
      </c>
    </row>
    <row r="7" spans="1:7" s="97" customFormat="1" ht="23.25" customHeight="1">
      <c r="A7" s="249" t="s">
        <v>498</v>
      </c>
      <c r="B7" s="72" t="s">
        <v>490</v>
      </c>
      <c r="C7" s="73" t="s">
        <v>491</v>
      </c>
      <c r="D7" s="329" t="s">
        <v>499</v>
      </c>
      <c r="E7" s="238"/>
      <c r="F7" s="337">
        <v>99.4</v>
      </c>
      <c r="G7" s="333">
        <v>100</v>
      </c>
    </row>
    <row r="8" spans="1:7" s="97" customFormat="1" ht="23.25" customHeight="1">
      <c r="A8" s="249"/>
      <c r="B8" s="72" t="s">
        <v>493</v>
      </c>
      <c r="C8" s="73" t="s">
        <v>491</v>
      </c>
      <c r="D8" s="330"/>
      <c r="E8" s="238"/>
      <c r="F8" s="337">
        <v>97</v>
      </c>
      <c r="G8" s="333">
        <v>-100</v>
      </c>
    </row>
    <row r="9" spans="1:7" s="97" customFormat="1" ht="23.25" customHeight="1">
      <c r="A9" s="239" t="s">
        <v>500</v>
      </c>
      <c r="B9" s="72" t="s">
        <v>490</v>
      </c>
      <c r="C9" s="250" t="s">
        <v>501</v>
      </c>
      <c r="D9" s="251" t="s">
        <v>502</v>
      </c>
      <c r="E9" s="238"/>
      <c r="F9" s="192">
        <v>97.05</v>
      </c>
      <c r="G9" s="333">
        <v>100</v>
      </c>
    </row>
    <row r="10" spans="1:7" s="97" customFormat="1" ht="23.25" customHeight="1">
      <c r="A10" s="239"/>
      <c r="B10" s="72" t="s">
        <v>493</v>
      </c>
      <c r="C10" s="250"/>
      <c r="D10" s="240"/>
      <c r="E10" s="238"/>
      <c r="F10" s="192">
        <v>93.02</v>
      </c>
      <c r="G10" s="333">
        <v>-200</v>
      </c>
    </row>
    <row r="11" spans="1:7" s="97" customFormat="1" ht="23.25" customHeight="1">
      <c r="A11" s="239" t="s">
        <v>99</v>
      </c>
      <c r="B11" s="86" t="s">
        <v>148</v>
      </c>
      <c r="C11" s="192">
        <v>100</v>
      </c>
      <c r="D11" s="240" t="s">
        <v>116</v>
      </c>
      <c r="E11" s="238" t="s">
        <v>100</v>
      </c>
      <c r="F11" s="192">
        <v>100</v>
      </c>
      <c r="G11" s="333">
        <v>0</v>
      </c>
    </row>
    <row r="12" spans="1:7" s="97" customFormat="1" ht="23.25" customHeight="1">
      <c r="A12" s="239"/>
      <c r="B12" s="86" t="s">
        <v>149</v>
      </c>
      <c r="C12" s="192">
        <v>100</v>
      </c>
      <c r="D12" s="240"/>
      <c r="E12" s="238"/>
      <c r="F12" s="192">
        <v>100</v>
      </c>
      <c r="G12" s="333">
        <v>0</v>
      </c>
    </row>
    <row r="13" spans="1:7" s="97" customFormat="1" ht="23.25" customHeight="1">
      <c r="A13" s="239"/>
      <c r="B13" s="86" t="s">
        <v>150</v>
      </c>
      <c r="C13" s="192">
        <v>100</v>
      </c>
      <c r="D13" s="240"/>
      <c r="E13" s="238"/>
      <c r="F13" s="163" t="s">
        <v>405</v>
      </c>
      <c r="G13" s="333">
        <v>-10</v>
      </c>
    </row>
    <row r="14" spans="1:7" s="97" customFormat="1" ht="23.25" customHeight="1">
      <c r="A14" s="239"/>
      <c r="B14" s="86" t="s">
        <v>151</v>
      </c>
      <c r="C14" s="192">
        <v>100</v>
      </c>
      <c r="D14" s="240"/>
      <c r="E14" s="238"/>
      <c r="F14" s="192">
        <v>100</v>
      </c>
      <c r="G14" s="333">
        <v>0</v>
      </c>
    </row>
    <row r="15" spans="1:7" s="97" customFormat="1" ht="23.25" customHeight="1">
      <c r="A15" s="239" t="s">
        <v>101</v>
      </c>
      <c r="B15" s="86" t="s">
        <v>152</v>
      </c>
      <c r="C15" s="192">
        <v>100</v>
      </c>
      <c r="D15" s="240" t="s">
        <v>270</v>
      </c>
      <c r="E15" s="238" t="s">
        <v>100</v>
      </c>
      <c r="F15" s="192" t="s">
        <v>404</v>
      </c>
      <c r="G15" s="333">
        <v>-10</v>
      </c>
    </row>
    <row r="16" spans="1:7" s="97" customFormat="1" ht="23.25" customHeight="1">
      <c r="A16" s="239"/>
      <c r="B16" s="86" t="s">
        <v>153</v>
      </c>
      <c r="C16" s="192">
        <v>100</v>
      </c>
      <c r="D16" s="240"/>
      <c r="E16" s="238"/>
      <c r="F16" s="163" t="s">
        <v>404</v>
      </c>
      <c r="G16" s="333">
        <v>-10</v>
      </c>
    </row>
    <row r="17" spans="1:7" s="97" customFormat="1" ht="23.25" customHeight="1">
      <c r="A17" s="239"/>
      <c r="B17" s="86" t="s">
        <v>154</v>
      </c>
      <c r="C17" s="192">
        <v>100</v>
      </c>
      <c r="D17" s="240"/>
      <c r="E17" s="238"/>
      <c r="F17" s="192">
        <v>100</v>
      </c>
      <c r="G17" s="333">
        <v>0</v>
      </c>
    </row>
    <row r="18" spans="1:7" s="97" customFormat="1" ht="23.25" customHeight="1">
      <c r="A18" s="239"/>
      <c r="B18" s="86" t="s">
        <v>271</v>
      </c>
      <c r="C18" s="192">
        <v>100</v>
      </c>
      <c r="D18" s="240"/>
      <c r="E18" s="238"/>
      <c r="F18" s="192">
        <v>100</v>
      </c>
      <c r="G18" s="333">
        <v>0</v>
      </c>
    </row>
    <row r="19" spans="1:7" s="97" customFormat="1" ht="23.25" customHeight="1">
      <c r="A19" s="239" t="s">
        <v>102</v>
      </c>
      <c r="B19" s="86" t="s">
        <v>482</v>
      </c>
      <c r="C19" s="192">
        <v>100</v>
      </c>
      <c r="D19" s="72" t="s">
        <v>118</v>
      </c>
      <c r="E19" s="238" t="s">
        <v>103</v>
      </c>
      <c r="F19" s="109" t="s">
        <v>484</v>
      </c>
      <c r="G19" s="333">
        <v>-20</v>
      </c>
    </row>
    <row r="20" spans="1:7" s="97" customFormat="1" ht="23.25" customHeight="1">
      <c r="A20" s="239"/>
      <c r="B20" s="86" t="s">
        <v>483</v>
      </c>
      <c r="C20" s="73">
        <v>100</v>
      </c>
      <c r="D20" s="189" t="s">
        <v>118</v>
      </c>
      <c r="E20" s="238"/>
      <c r="F20" s="192">
        <v>100</v>
      </c>
      <c r="G20" s="333">
        <v>0</v>
      </c>
    </row>
    <row r="21" spans="1:7" s="97" customFormat="1" ht="23.25" customHeight="1">
      <c r="A21" s="245" t="s">
        <v>104</v>
      </c>
      <c r="B21" s="76" t="s">
        <v>272</v>
      </c>
      <c r="C21" s="129">
        <v>0</v>
      </c>
      <c r="D21" s="189" t="s">
        <v>147</v>
      </c>
      <c r="E21" s="238" t="s">
        <v>105</v>
      </c>
      <c r="F21" s="192">
        <v>0</v>
      </c>
      <c r="G21" s="333">
        <v>0</v>
      </c>
    </row>
    <row r="22" spans="1:7" s="97" customFormat="1" ht="23.25" customHeight="1">
      <c r="A22" s="245"/>
      <c r="B22" s="72" t="s">
        <v>144</v>
      </c>
      <c r="C22" s="78" t="s">
        <v>120</v>
      </c>
      <c r="D22" s="74" t="s">
        <v>242</v>
      </c>
      <c r="E22" s="238"/>
      <c r="F22" s="185" t="s">
        <v>369</v>
      </c>
      <c r="G22" s="333">
        <v>0</v>
      </c>
    </row>
    <row r="23" spans="1:7" s="97" customFormat="1" ht="23.25" customHeight="1">
      <c r="A23" s="245"/>
      <c r="B23" s="74" t="s">
        <v>145</v>
      </c>
      <c r="C23" s="159" t="s">
        <v>124</v>
      </c>
      <c r="D23" s="74" t="s">
        <v>243</v>
      </c>
      <c r="E23" s="238"/>
      <c r="F23" s="185" t="s">
        <v>370</v>
      </c>
      <c r="G23" s="333">
        <v>0</v>
      </c>
    </row>
    <row r="24" spans="1:7" s="97" customFormat="1" ht="23.25" customHeight="1">
      <c r="A24" s="245"/>
      <c r="B24" s="74" t="s">
        <v>146</v>
      </c>
      <c r="C24" s="160" t="s">
        <v>126</v>
      </c>
      <c r="D24" s="74" t="s">
        <v>432</v>
      </c>
      <c r="E24" s="238"/>
      <c r="F24" s="192">
        <v>89.7</v>
      </c>
      <c r="G24" s="333">
        <v>0</v>
      </c>
    </row>
    <row r="25" spans="1:7" s="97" customFormat="1" ht="23.25" customHeight="1">
      <c r="A25" s="245"/>
      <c r="B25" s="72" t="s">
        <v>222</v>
      </c>
      <c r="C25" s="159" t="s">
        <v>128</v>
      </c>
      <c r="D25" s="74" t="s">
        <v>273</v>
      </c>
      <c r="E25" s="238"/>
      <c r="F25" s="185" t="s">
        <v>376</v>
      </c>
      <c r="G25" s="333" t="s">
        <v>371</v>
      </c>
    </row>
    <row r="26" spans="1:7" s="97" customFormat="1" ht="23.25" customHeight="1">
      <c r="A26" s="245"/>
      <c r="B26" s="72" t="s">
        <v>223</v>
      </c>
      <c r="C26" s="159" t="s">
        <v>128</v>
      </c>
      <c r="D26" s="74" t="s">
        <v>274</v>
      </c>
      <c r="E26" s="238"/>
      <c r="F26" s="185" t="s">
        <v>377</v>
      </c>
      <c r="G26" s="333" t="s">
        <v>371</v>
      </c>
    </row>
    <row r="27" spans="1:7" s="97" customFormat="1" ht="23.25" customHeight="1">
      <c r="A27" s="188" t="s">
        <v>106</v>
      </c>
      <c r="B27" s="243" t="s">
        <v>130</v>
      </c>
      <c r="C27" s="243"/>
      <c r="D27" s="243"/>
      <c r="E27" s="129" t="s">
        <v>107</v>
      </c>
      <c r="F27" s="95" t="s">
        <v>275</v>
      </c>
      <c r="G27" s="333">
        <v>0</v>
      </c>
    </row>
    <row r="28" spans="1:7" s="97" customFormat="1" ht="23.25" customHeight="1">
      <c r="A28" s="188" t="s">
        <v>108</v>
      </c>
      <c r="B28" s="243" t="s">
        <v>131</v>
      </c>
      <c r="C28" s="243"/>
      <c r="D28" s="243"/>
      <c r="E28" s="129" t="s">
        <v>107</v>
      </c>
      <c r="F28" s="92" t="s">
        <v>275</v>
      </c>
      <c r="G28" s="333">
        <v>0</v>
      </c>
    </row>
    <row r="29" spans="1:7" s="97" customFormat="1" ht="23.25" customHeight="1" thickBot="1">
      <c r="A29" s="60" t="s">
        <v>109</v>
      </c>
      <c r="B29" s="244" t="s">
        <v>132</v>
      </c>
      <c r="C29" s="244"/>
      <c r="D29" s="244"/>
      <c r="E29" s="61" t="s">
        <v>94</v>
      </c>
      <c r="F29" s="62" t="s">
        <v>275</v>
      </c>
      <c r="G29" s="334">
        <v>0</v>
      </c>
    </row>
    <row r="30" spans="1:7" ht="18" customHeight="1" thickBot="1">
      <c r="D30" s="252" t="s">
        <v>218</v>
      </c>
      <c r="E30" s="253"/>
      <c r="F30" s="253"/>
      <c r="G30" s="328">
        <v>-20</v>
      </c>
    </row>
  </sheetData>
  <sheetProtection password="8BE7" sheet="1" objects="1" scenarios="1" selectLockedCells="1" selectUnlockedCells="1"/>
  <mergeCells count="25">
    <mergeCell ref="D30:F30"/>
    <mergeCell ref="B27:D27"/>
    <mergeCell ref="B28:D28"/>
    <mergeCell ref="B29:D29"/>
    <mergeCell ref="A1:G1"/>
    <mergeCell ref="A19:A20"/>
    <mergeCell ref="E19:E20"/>
    <mergeCell ref="A11:A14"/>
    <mergeCell ref="D11:D14"/>
    <mergeCell ref="E11:E14"/>
    <mergeCell ref="A15:A18"/>
    <mergeCell ref="A21:A26"/>
    <mergeCell ref="E21:E26"/>
    <mergeCell ref="A3:A4"/>
    <mergeCell ref="D3:D4"/>
    <mergeCell ref="D15:D18"/>
    <mergeCell ref="E15:E18"/>
    <mergeCell ref="E3:E10"/>
    <mergeCell ref="A7:A8"/>
    <mergeCell ref="D7:D8"/>
    <mergeCell ref="A9:A10"/>
    <mergeCell ref="C9:C10"/>
    <mergeCell ref="D9:D10"/>
    <mergeCell ref="A5:A6"/>
    <mergeCell ref="D5:D6"/>
  </mergeCells>
  <phoneticPr fontId="6" type="noConversion"/>
  <conditionalFormatting sqref="D3">
    <cfRule type="expression" dxfId="18" priority="3" stopIfTrue="1">
      <formula>D3&lt;&gt;#REF!</formula>
    </cfRule>
  </conditionalFormatting>
  <conditionalFormatting sqref="C3:C4">
    <cfRule type="expression" dxfId="17" priority="2" stopIfTrue="1">
      <formula>C3&lt;&gt;#REF!</formula>
    </cfRule>
  </conditionalFormatting>
  <conditionalFormatting sqref="C7:C8">
    <cfRule type="expression" dxfId="16" priority="1" stopIfTrue="1">
      <formula>C7&lt;&gt;#REF!</formula>
    </cfRule>
  </conditionalFormatting>
  <conditionalFormatting sqref="C5:C6">
    <cfRule type="expression" dxfId="15" priority="5" stopIfTrue="1">
      <formula>C5&lt;&gt;#REF!</formula>
    </cfRule>
  </conditionalFormatting>
  <conditionalFormatting sqref="D7">
    <cfRule type="expression" dxfId="14" priority="4" stopIfTrue="1">
      <formula>D7&lt;&gt;#REF!</formula>
    </cfRule>
  </conditionalFormatting>
  <pageMargins left="0.7" right="0.7" top="0.75" bottom="0.75" header="0.3" footer="0.3"/>
  <pageSetup paperSize="8"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7"/>
  <sheetViews>
    <sheetView zoomScaleNormal="100" workbookViewId="0">
      <selection activeCell="H27" sqref="H27"/>
    </sheetView>
  </sheetViews>
  <sheetFormatPr defaultColWidth="8.875" defaultRowHeight="13.5"/>
  <cols>
    <col min="1" max="1" width="15.625" style="99" customWidth="1"/>
    <col min="2" max="2" width="47.25" style="121" customWidth="1"/>
    <col min="3" max="3" width="33.75" style="99" customWidth="1"/>
    <col min="4" max="4" width="55.375" style="99" customWidth="1"/>
    <col min="5" max="5" width="10" style="99" customWidth="1"/>
    <col min="6" max="6" width="17.375" style="99" customWidth="1"/>
    <col min="7" max="7" width="8.75" style="64" customWidth="1"/>
    <col min="8" max="13" width="4.875" style="99" customWidth="1"/>
    <col min="14" max="16384" width="8.875" style="99"/>
  </cols>
  <sheetData>
    <row r="1" spans="1:7" ht="27" customHeight="1" thickBot="1">
      <c r="A1" s="237" t="s">
        <v>62</v>
      </c>
      <c r="B1" s="237"/>
      <c r="C1" s="237"/>
      <c r="D1" s="237"/>
      <c r="E1" s="237"/>
      <c r="F1" s="237"/>
      <c r="G1" s="237"/>
    </row>
    <row r="2" spans="1:7" s="96" customFormat="1" ht="17.25" customHeight="1" thickBot="1">
      <c r="A2" s="273" t="s">
        <v>53</v>
      </c>
      <c r="B2" s="274" t="s">
        <v>54</v>
      </c>
      <c r="C2" s="275" t="s">
        <v>55</v>
      </c>
      <c r="D2" s="275" t="s">
        <v>56</v>
      </c>
      <c r="E2" s="274" t="s">
        <v>57</v>
      </c>
      <c r="F2" s="276" t="s">
        <v>58</v>
      </c>
      <c r="G2" s="277" t="s">
        <v>59</v>
      </c>
    </row>
    <row r="3" spans="1:7" s="97" customFormat="1" ht="23.25" customHeight="1">
      <c r="A3" s="317" t="s">
        <v>95</v>
      </c>
      <c r="B3" s="325" t="s">
        <v>155</v>
      </c>
      <c r="C3" s="312" t="s">
        <v>111</v>
      </c>
      <c r="D3" s="326" t="s">
        <v>112</v>
      </c>
      <c r="E3" s="341" t="s">
        <v>141</v>
      </c>
      <c r="F3" s="327" t="s">
        <v>470</v>
      </c>
      <c r="G3" s="314">
        <v>0</v>
      </c>
    </row>
    <row r="4" spans="1:7" s="97" customFormat="1" ht="23.25" customHeight="1">
      <c r="A4" s="188" t="s">
        <v>156</v>
      </c>
      <c r="B4" s="72" t="s">
        <v>157</v>
      </c>
      <c r="C4" s="112" t="s">
        <v>191</v>
      </c>
      <c r="D4" s="190" t="s">
        <v>113</v>
      </c>
      <c r="E4" s="342"/>
      <c r="F4" s="73">
        <v>0</v>
      </c>
      <c r="G4" s="315">
        <v>0</v>
      </c>
    </row>
    <row r="5" spans="1:7" s="97" customFormat="1" ht="23.25" customHeight="1">
      <c r="A5" s="188" t="s">
        <v>97</v>
      </c>
      <c r="B5" s="72" t="s">
        <v>155</v>
      </c>
      <c r="C5" s="73" t="s">
        <v>114</v>
      </c>
      <c r="D5" s="186" t="s">
        <v>112</v>
      </c>
      <c r="E5" s="342"/>
      <c r="F5" s="95" t="s">
        <v>470</v>
      </c>
      <c r="G5" s="315">
        <v>0</v>
      </c>
    </row>
    <row r="6" spans="1:7" s="97" customFormat="1" ht="23.25" customHeight="1">
      <c r="A6" s="188" t="s">
        <v>98</v>
      </c>
      <c r="B6" s="72" t="s">
        <v>155</v>
      </c>
      <c r="C6" s="192" t="s">
        <v>248</v>
      </c>
      <c r="D6" s="193" t="s">
        <v>299</v>
      </c>
      <c r="E6" s="343"/>
      <c r="F6" s="95" t="s">
        <v>470</v>
      </c>
      <c r="G6" s="315">
        <v>0</v>
      </c>
    </row>
    <row r="7" spans="1:7" s="97" customFormat="1" ht="23.25" customHeight="1">
      <c r="A7" s="239" t="s">
        <v>99</v>
      </c>
      <c r="B7" s="90" t="s">
        <v>158</v>
      </c>
      <c r="C7" s="192">
        <v>100</v>
      </c>
      <c r="D7" s="240" t="s">
        <v>116</v>
      </c>
      <c r="E7" s="238" t="s">
        <v>100</v>
      </c>
      <c r="F7" s="73">
        <v>100</v>
      </c>
      <c r="G7" s="315">
        <v>0</v>
      </c>
    </row>
    <row r="8" spans="1:7" s="97" customFormat="1" ht="23.25" customHeight="1">
      <c r="A8" s="239"/>
      <c r="B8" s="90" t="s">
        <v>159</v>
      </c>
      <c r="C8" s="192">
        <v>100</v>
      </c>
      <c r="D8" s="240"/>
      <c r="E8" s="238"/>
      <c r="F8" s="73">
        <v>100</v>
      </c>
      <c r="G8" s="315">
        <v>0</v>
      </c>
    </row>
    <row r="9" spans="1:7" s="97" customFormat="1" ht="23.25" customHeight="1">
      <c r="A9" s="239"/>
      <c r="B9" s="90" t="s">
        <v>160</v>
      </c>
      <c r="C9" s="192">
        <v>100</v>
      </c>
      <c r="D9" s="240"/>
      <c r="E9" s="238"/>
      <c r="F9" s="73">
        <v>100</v>
      </c>
      <c r="G9" s="315">
        <v>0</v>
      </c>
    </row>
    <row r="10" spans="1:7" s="97" customFormat="1" ht="23.25" customHeight="1">
      <c r="A10" s="239"/>
      <c r="B10" s="90" t="s">
        <v>161</v>
      </c>
      <c r="C10" s="192">
        <v>100</v>
      </c>
      <c r="D10" s="240"/>
      <c r="E10" s="238"/>
      <c r="F10" s="73">
        <v>100</v>
      </c>
      <c r="G10" s="315">
        <v>0</v>
      </c>
    </row>
    <row r="11" spans="1:7" s="97" customFormat="1" ht="23.25" customHeight="1">
      <c r="A11" s="239" t="s">
        <v>101</v>
      </c>
      <c r="B11" s="90" t="s">
        <v>162</v>
      </c>
      <c r="C11" s="192">
        <v>100</v>
      </c>
      <c r="D11" s="240" t="s">
        <v>270</v>
      </c>
      <c r="E11" s="238" t="s">
        <v>100</v>
      </c>
      <c r="F11" s="73">
        <v>100</v>
      </c>
      <c r="G11" s="315">
        <v>0</v>
      </c>
    </row>
    <row r="12" spans="1:7" s="97" customFormat="1" ht="23.25" customHeight="1">
      <c r="A12" s="239"/>
      <c r="B12" s="90" t="s">
        <v>163</v>
      </c>
      <c r="C12" s="192">
        <v>100</v>
      </c>
      <c r="D12" s="240"/>
      <c r="E12" s="238"/>
      <c r="F12" s="73">
        <v>100</v>
      </c>
      <c r="G12" s="315">
        <v>0</v>
      </c>
    </row>
    <row r="13" spans="1:7" s="97" customFormat="1" ht="23.25" customHeight="1">
      <c r="A13" s="239"/>
      <c r="B13" s="90" t="s">
        <v>164</v>
      </c>
      <c r="C13" s="192">
        <v>100</v>
      </c>
      <c r="D13" s="240"/>
      <c r="E13" s="238"/>
      <c r="F13" s="73">
        <v>100</v>
      </c>
      <c r="G13" s="315">
        <v>0</v>
      </c>
    </row>
    <row r="14" spans="1:7" s="97" customFormat="1" ht="23.25" customHeight="1">
      <c r="A14" s="239"/>
      <c r="B14" s="90" t="s">
        <v>165</v>
      </c>
      <c r="C14" s="192">
        <v>100</v>
      </c>
      <c r="D14" s="240"/>
      <c r="E14" s="238"/>
      <c r="F14" s="73">
        <v>100</v>
      </c>
      <c r="G14" s="315">
        <v>0</v>
      </c>
    </row>
    <row r="15" spans="1:7" s="97" customFormat="1" ht="23.25" customHeight="1">
      <c r="A15" s="239" t="s">
        <v>102</v>
      </c>
      <c r="B15" s="76" t="s">
        <v>166</v>
      </c>
      <c r="C15" s="192">
        <v>100</v>
      </c>
      <c r="D15" s="72" t="s">
        <v>118</v>
      </c>
      <c r="E15" s="238" t="s">
        <v>103</v>
      </c>
      <c r="F15" s="109" t="s">
        <v>484</v>
      </c>
      <c r="G15" s="315">
        <v>-20</v>
      </c>
    </row>
    <row r="16" spans="1:7" s="97" customFormat="1" ht="23.25" customHeight="1">
      <c r="A16" s="239"/>
      <c r="B16" s="76" t="s">
        <v>167</v>
      </c>
      <c r="C16" s="73">
        <v>100</v>
      </c>
      <c r="D16" s="189" t="s">
        <v>118</v>
      </c>
      <c r="E16" s="238"/>
      <c r="F16" s="73">
        <v>100</v>
      </c>
      <c r="G16" s="315">
        <v>0</v>
      </c>
    </row>
    <row r="17" spans="1:8" s="97" customFormat="1" ht="23.25" customHeight="1">
      <c r="A17" s="245" t="s">
        <v>104</v>
      </c>
      <c r="B17" s="76" t="s">
        <v>168</v>
      </c>
      <c r="C17" s="129">
        <v>0</v>
      </c>
      <c r="D17" s="189" t="s">
        <v>147</v>
      </c>
      <c r="E17" s="238" t="s">
        <v>105</v>
      </c>
      <c r="F17" s="73">
        <v>0</v>
      </c>
      <c r="G17" s="315">
        <v>0</v>
      </c>
      <c r="H17" s="164"/>
    </row>
    <row r="18" spans="1:8" s="97" customFormat="1" ht="23.25" customHeight="1">
      <c r="A18" s="245"/>
      <c r="B18" s="74" t="s">
        <v>277</v>
      </c>
      <c r="C18" s="78" t="s">
        <v>115</v>
      </c>
      <c r="D18" s="74" t="s">
        <v>242</v>
      </c>
      <c r="E18" s="238"/>
      <c r="F18" s="73">
        <v>99.74</v>
      </c>
      <c r="G18" s="315">
        <v>0</v>
      </c>
      <c r="H18" s="164"/>
    </row>
    <row r="19" spans="1:8" s="97" customFormat="1" ht="23.25" customHeight="1">
      <c r="A19" s="245"/>
      <c r="B19" s="74" t="s">
        <v>169</v>
      </c>
      <c r="C19" s="159" t="s">
        <v>124</v>
      </c>
      <c r="D19" s="74" t="s">
        <v>243</v>
      </c>
      <c r="E19" s="238"/>
      <c r="F19" s="73">
        <v>0.09</v>
      </c>
      <c r="G19" s="315">
        <v>0</v>
      </c>
      <c r="H19" s="164"/>
    </row>
    <row r="20" spans="1:8" s="97" customFormat="1" ht="23.25" customHeight="1">
      <c r="A20" s="245"/>
      <c r="B20" s="74" t="s">
        <v>170</v>
      </c>
      <c r="C20" s="160" t="s">
        <v>126</v>
      </c>
      <c r="D20" s="74" t="s">
        <v>380</v>
      </c>
      <c r="E20" s="238"/>
      <c r="F20" s="73">
        <v>89.96</v>
      </c>
      <c r="G20" s="315">
        <v>0</v>
      </c>
      <c r="H20" s="164"/>
    </row>
    <row r="21" spans="1:8" s="97" customFormat="1" ht="23.25" customHeight="1">
      <c r="A21" s="245"/>
      <c r="B21" s="74" t="s">
        <v>127</v>
      </c>
      <c r="C21" s="159" t="s">
        <v>128</v>
      </c>
      <c r="D21" s="74" t="s">
        <v>244</v>
      </c>
      <c r="E21" s="238"/>
      <c r="F21" s="73">
        <v>15728</v>
      </c>
      <c r="G21" s="315">
        <v>-50</v>
      </c>
      <c r="H21" s="164"/>
    </row>
    <row r="22" spans="1:8" s="97" customFormat="1" ht="23.25" customHeight="1">
      <c r="A22" s="245"/>
      <c r="B22" s="74" t="s">
        <v>129</v>
      </c>
      <c r="C22" s="159" t="s">
        <v>128</v>
      </c>
      <c r="D22" s="74" t="s">
        <v>245</v>
      </c>
      <c r="E22" s="238"/>
      <c r="F22" s="73">
        <v>28238</v>
      </c>
      <c r="G22" s="315">
        <v>0</v>
      </c>
      <c r="H22" s="164"/>
    </row>
    <row r="23" spans="1:8" s="97" customFormat="1" ht="23.25" customHeight="1">
      <c r="A23" s="245"/>
      <c r="B23" s="74" t="s">
        <v>171</v>
      </c>
      <c r="C23" s="159" t="s">
        <v>378</v>
      </c>
      <c r="D23" s="74" t="s">
        <v>278</v>
      </c>
      <c r="E23" s="187"/>
      <c r="F23" s="73">
        <v>100</v>
      </c>
      <c r="G23" s="315">
        <v>0</v>
      </c>
    </row>
    <row r="24" spans="1:8" s="97" customFormat="1" ht="23.25" customHeight="1">
      <c r="A24" s="188" t="s">
        <v>106</v>
      </c>
      <c r="B24" s="243" t="s">
        <v>130</v>
      </c>
      <c r="C24" s="243"/>
      <c r="D24" s="243"/>
      <c r="E24" s="129" t="s">
        <v>107</v>
      </c>
      <c r="F24" s="98" t="s">
        <v>276</v>
      </c>
      <c r="G24" s="315">
        <v>0</v>
      </c>
    </row>
    <row r="25" spans="1:8" s="97" customFormat="1" ht="23.25" customHeight="1">
      <c r="A25" s="188" t="s">
        <v>108</v>
      </c>
      <c r="B25" s="243" t="s">
        <v>131</v>
      </c>
      <c r="C25" s="243"/>
      <c r="D25" s="243"/>
      <c r="E25" s="129" t="s">
        <v>107</v>
      </c>
      <c r="F25" s="92" t="s">
        <v>276</v>
      </c>
      <c r="G25" s="315">
        <v>0</v>
      </c>
    </row>
    <row r="26" spans="1:8" s="97" customFormat="1" ht="23.25" customHeight="1" thickBot="1">
      <c r="A26" s="60" t="s">
        <v>109</v>
      </c>
      <c r="B26" s="244" t="s">
        <v>132</v>
      </c>
      <c r="C26" s="244"/>
      <c r="D26" s="244"/>
      <c r="E26" s="61" t="s">
        <v>94</v>
      </c>
      <c r="F26" s="62" t="s">
        <v>413</v>
      </c>
      <c r="G26" s="316">
        <v>0</v>
      </c>
    </row>
    <row r="27" spans="1:8" ht="21" customHeight="1" thickBot="1">
      <c r="A27" s="100"/>
      <c r="B27" s="120"/>
      <c r="C27" s="100"/>
      <c r="D27" s="252" t="s">
        <v>217</v>
      </c>
      <c r="E27" s="253"/>
      <c r="F27" s="253"/>
      <c r="G27" s="122">
        <v>-70</v>
      </c>
    </row>
  </sheetData>
  <sheetProtection password="8BE7" sheet="1" objects="1" scenarios="1" selectLockedCells="1" selectUnlockedCells="1"/>
  <mergeCells count="16">
    <mergeCell ref="D27:F27"/>
    <mergeCell ref="B24:D24"/>
    <mergeCell ref="B25:D25"/>
    <mergeCell ref="B26:D26"/>
    <mergeCell ref="A7:A10"/>
    <mergeCell ref="D7:D10"/>
    <mergeCell ref="D11:D14"/>
    <mergeCell ref="E11:E14"/>
    <mergeCell ref="A1:G1"/>
    <mergeCell ref="A17:A23"/>
    <mergeCell ref="E17:E22"/>
    <mergeCell ref="A15:A16"/>
    <mergeCell ref="E15:E16"/>
    <mergeCell ref="E7:E10"/>
    <mergeCell ref="A11:A14"/>
    <mergeCell ref="E3:E6"/>
  </mergeCells>
  <phoneticPr fontId="6" type="noConversion"/>
  <conditionalFormatting sqref="C3:C5">
    <cfRule type="expression" dxfId="10" priority="5" stopIfTrue="1">
      <formula>C3&lt;&gt;#REF!</formula>
    </cfRule>
  </conditionalFormatting>
  <conditionalFormatting sqref="G3:G26">
    <cfRule type="expression" dxfId="9" priority="4" stopIfTrue="1">
      <formula>G3&lt;&gt;#REF!</formula>
    </cfRule>
  </conditionalFormatting>
  <conditionalFormatting sqref="F4">
    <cfRule type="expression" dxfId="8" priority="3" stopIfTrue="1">
      <formula>F4&lt;&gt;#REF!</formula>
    </cfRule>
  </conditionalFormatting>
  <conditionalFormatting sqref="F7:F14">
    <cfRule type="expression" dxfId="7" priority="2" stopIfTrue="1">
      <formula>F7&lt;&gt;#REF!</formula>
    </cfRule>
  </conditionalFormatting>
  <conditionalFormatting sqref="F16:F23">
    <cfRule type="expression" dxfId="6" priority="1" stopIfTrue="1">
      <formula>F16&lt;&gt;#REF!</formula>
    </cfRule>
  </conditionalFormatting>
  <pageMargins left="0.7" right="0.7" top="0.75" bottom="0.75" header="0.3" footer="0.3"/>
  <pageSetup paperSize="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zoomScaleNormal="100" workbookViewId="0">
      <selection activeCell="H22" sqref="H22"/>
    </sheetView>
  </sheetViews>
  <sheetFormatPr defaultColWidth="8.875" defaultRowHeight="13.5"/>
  <cols>
    <col min="1" max="1" width="17.375" style="99" customWidth="1"/>
    <col min="2" max="2" width="41.375" style="99" customWidth="1"/>
    <col min="3" max="3" width="28.25" style="99" customWidth="1"/>
    <col min="4" max="4" width="57.375" style="99" customWidth="1"/>
    <col min="5" max="5" width="12.75" style="99" customWidth="1"/>
    <col min="6" max="6" width="16.75" style="99" customWidth="1"/>
    <col min="7" max="7" width="14.375" style="64" customWidth="1"/>
    <col min="8" max="23" width="4.125" style="99" customWidth="1"/>
    <col min="24" max="16384" width="8.875" style="99"/>
  </cols>
  <sheetData>
    <row r="1" spans="1:7" ht="27" customHeight="1" thickBot="1">
      <c r="A1" s="237" t="s">
        <v>41</v>
      </c>
      <c r="B1" s="237"/>
      <c r="C1" s="237"/>
      <c r="D1" s="237"/>
      <c r="E1" s="237"/>
      <c r="F1" s="237"/>
      <c r="G1" s="237"/>
    </row>
    <row r="2" spans="1:7" s="96" customFormat="1" ht="20.25" customHeight="1" thickBot="1">
      <c r="A2" s="273" t="s">
        <v>34</v>
      </c>
      <c r="B2" s="274" t="s">
        <v>35</v>
      </c>
      <c r="C2" s="275" t="s">
        <v>36</v>
      </c>
      <c r="D2" s="275" t="s">
        <v>37</v>
      </c>
      <c r="E2" s="274" t="s">
        <v>38</v>
      </c>
      <c r="F2" s="276" t="s">
        <v>39</v>
      </c>
      <c r="G2" s="277" t="s">
        <v>40</v>
      </c>
    </row>
    <row r="3" spans="1:7" s="97" customFormat="1" ht="23.25" customHeight="1">
      <c r="A3" s="317" t="s">
        <v>96</v>
      </c>
      <c r="B3" s="311" t="s">
        <v>279</v>
      </c>
      <c r="C3" s="318" t="s">
        <v>191</v>
      </c>
      <c r="D3" s="323" t="s">
        <v>113</v>
      </c>
      <c r="E3" s="324" t="s">
        <v>485</v>
      </c>
      <c r="F3" s="312">
        <v>0</v>
      </c>
      <c r="G3" s="314">
        <v>0</v>
      </c>
    </row>
    <row r="4" spans="1:7" s="97" customFormat="1" ht="23.25" customHeight="1">
      <c r="A4" s="239" t="s">
        <v>102</v>
      </c>
      <c r="B4" s="76" t="s">
        <v>172</v>
      </c>
      <c r="C4" s="73">
        <v>100</v>
      </c>
      <c r="D4" s="86" t="s">
        <v>269</v>
      </c>
      <c r="E4" s="238" t="s">
        <v>103</v>
      </c>
      <c r="F4" s="73">
        <v>100</v>
      </c>
      <c r="G4" s="315">
        <v>0</v>
      </c>
    </row>
    <row r="5" spans="1:7" s="97" customFormat="1" ht="23.25" customHeight="1">
      <c r="A5" s="239"/>
      <c r="B5" s="76" t="s">
        <v>173</v>
      </c>
      <c r="C5" s="73">
        <v>100</v>
      </c>
      <c r="D5" s="86" t="s">
        <v>280</v>
      </c>
      <c r="E5" s="238"/>
      <c r="F5" s="73">
        <v>100</v>
      </c>
      <c r="G5" s="315">
        <v>0</v>
      </c>
    </row>
    <row r="6" spans="1:7" s="97" customFormat="1" ht="23.25" customHeight="1">
      <c r="A6" s="239"/>
      <c r="B6" s="76" t="s">
        <v>174</v>
      </c>
      <c r="C6" s="73">
        <v>100</v>
      </c>
      <c r="D6" s="89" t="s">
        <v>118</v>
      </c>
      <c r="E6" s="238"/>
      <c r="F6" s="73">
        <v>100</v>
      </c>
      <c r="G6" s="315">
        <v>0</v>
      </c>
    </row>
    <row r="7" spans="1:7" s="97" customFormat="1" ht="23.25" customHeight="1">
      <c r="A7" s="245" t="s">
        <v>104</v>
      </c>
      <c r="B7" s="76" t="s">
        <v>281</v>
      </c>
      <c r="C7" s="129">
        <v>0</v>
      </c>
      <c r="D7" s="89" t="s">
        <v>147</v>
      </c>
      <c r="E7" s="238" t="s">
        <v>105</v>
      </c>
      <c r="F7" s="73">
        <v>1</v>
      </c>
      <c r="G7" s="315">
        <v>-50</v>
      </c>
    </row>
    <row r="8" spans="1:7" s="97" customFormat="1" ht="23.25" customHeight="1">
      <c r="A8" s="245"/>
      <c r="B8" s="72" t="s">
        <v>277</v>
      </c>
      <c r="C8" s="78" t="s">
        <v>115</v>
      </c>
      <c r="D8" s="90" t="s">
        <v>242</v>
      </c>
      <c r="E8" s="238"/>
      <c r="F8" s="340">
        <v>99.8</v>
      </c>
      <c r="G8" s="315">
        <v>0</v>
      </c>
    </row>
    <row r="9" spans="1:7" s="97" customFormat="1" ht="23.25" customHeight="1">
      <c r="A9" s="245"/>
      <c r="B9" s="74" t="s">
        <v>169</v>
      </c>
      <c r="C9" s="159" t="s">
        <v>124</v>
      </c>
      <c r="D9" s="90" t="s">
        <v>243</v>
      </c>
      <c r="E9" s="238"/>
      <c r="F9" s="73">
        <v>0.03</v>
      </c>
      <c r="G9" s="315">
        <v>0</v>
      </c>
    </row>
    <row r="10" spans="1:7" s="97" customFormat="1" ht="23.25" customHeight="1">
      <c r="A10" s="245"/>
      <c r="B10" s="72" t="s">
        <v>127</v>
      </c>
      <c r="C10" s="159" t="s">
        <v>128</v>
      </c>
      <c r="D10" s="90" t="s">
        <v>244</v>
      </c>
      <c r="E10" s="238"/>
      <c r="F10" s="73">
        <v>36500</v>
      </c>
      <c r="G10" s="315">
        <v>0</v>
      </c>
    </row>
    <row r="11" spans="1:7" s="97" customFormat="1" ht="23.25" customHeight="1">
      <c r="A11" s="245"/>
      <c r="B11" s="72" t="s">
        <v>129</v>
      </c>
      <c r="C11" s="159" t="s">
        <v>128</v>
      </c>
      <c r="D11" s="90" t="s">
        <v>245</v>
      </c>
      <c r="E11" s="238"/>
      <c r="F11" s="73">
        <v>48139</v>
      </c>
      <c r="G11" s="315">
        <v>0</v>
      </c>
    </row>
    <row r="12" spans="1:7" s="97" customFormat="1" ht="23.25" customHeight="1">
      <c r="A12" s="245"/>
      <c r="B12" s="72" t="s">
        <v>282</v>
      </c>
      <c r="C12" s="159" t="s">
        <v>115</v>
      </c>
      <c r="D12" s="90" t="s">
        <v>433</v>
      </c>
      <c r="E12" s="238"/>
      <c r="F12" s="92" t="s">
        <v>372</v>
      </c>
      <c r="G12" s="315">
        <v>100</v>
      </c>
    </row>
    <row r="13" spans="1:7" s="97" customFormat="1" ht="23.25" customHeight="1">
      <c r="A13" s="245"/>
      <c r="B13" s="72" t="s">
        <v>175</v>
      </c>
      <c r="C13" s="159" t="s">
        <v>283</v>
      </c>
      <c r="D13" s="90" t="s">
        <v>176</v>
      </c>
      <c r="E13" s="238"/>
      <c r="F13" s="73">
        <v>400.07</v>
      </c>
      <c r="G13" s="315">
        <v>-50</v>
      </c>
    </row>
    <row r="14" spans="1:7" s="97" customFormat="1" ht="23.25" customHeight="1">
      <c r="A14" s="245"/>
      <c r="B14" s="72" t="s">
        <v>177</v>
      </c>
      <c r="C14" s="159" t="s">
        <v>284</v>
      </c>
      <c r="D14" s="90" t="s">
        <v>176</v>
      </c>
      <c r="E14" s="238"/>
      <c r="F14" s="73">
        <v>38.869999999999997</v>
      </c>
      <c r="G14" s="315">
        <v>0</v>
      </c>
    </row>
    <row r="15" spans="1:7" s="97" customFormat="1" ht="23.25" customHeight="1">
      <c r="A15" s="245"/>
      <c r="B15" s="72" t="s">
        <v>285</v>
      </c>
      <c r="C15" s="165" t="s">
        <v>286</v>
      </c>
      <c r="D15" s="90" t="s">
        <v>381</v>
      </c>
      <c r="E15" s="238"/>
      <c r="F15" s="73">
        <v>30</v>
      </c>
      <c r="G15" s="315">
        <v>-50</v>
      </c>
    </row>
    <row r="16" spans="1:7" s="97" customFormat="1" ht="23.25" customHeight="1">
      <c r="A16" s="245"/>
      <c r="B16" s="72" t="s">
        <v>178</v>
      </c>
      <c r="C16" s="159" t="s">
        <v>379</v>
      </c>
      <c r="D16" s="90" t="s">
        <v>176</v>
      </c>
      <c r="E16" s="238"/>
      <c r="F16" s="73">
        <v>3.9</v>
      </c>
      <c r="G16" s="315">
        <v>50</v>
      </c>
    </row>
    <row r="17" spans="1:7" s="97" customFormat="1" ht="23.25" customHeight="1">
      <c r="A17" s="245"/>
      <c r="B17" s="72" t="s">
        <v>287</v>
      </c>
      <c r="C17" s="159" t="s">
        <v>288</v>
      </c>
      <c r="D17" s="90" t="s">
        <v>289</v>
      </c>
      <c r="E17" s="238"/>
      <c r="F17" s="73">
        <v>91.7</v>
      </c>
      <c r="G17" s="315">
        <v>0</v>
      </c>
    </row>
    <row r="18" spans="1:7" s="97" customFormat="1" ht="23.25" customHeight="1">
      <c r="A18" s="245"/>
      <c r="B18" s="72" t="s">
        <v>290</v>
      </c>
      <c r="C18" s="159" t="s">
        <v>114</v>
      </c>
      <c r="D18" s="90" t="s">
        <v>278</v>
      </c>
      <c r="E18" s="238"/>
      <c r="F18" s="73">
        <v>97</v>
      </c>
      <c r="G18" s="315">
        <v>0</v>
      </c>
    </row>
    <row r="19" spans="1:7" s="97" customFormat="1" ht="23.25" customHeight="1">
      <c r="A19" s="188" t="s">
        <v>106</v>
      </c>
      <c r="B19" s="243" t="s">
        <v>130</v>
      </c>
      <c r="C19" s="243"/>
      <c r="D19" s="243"/>
      <c r="E19" s="129" t="s">
        <v>107</v>
      </c>
      <c r="F19" s="92" t="s">
        <v>276</v>
      </c>
      <c r="G19" s="315">
        <v>0</v>
      </c>
    </row>
    <row r="20" spans="1:7" s="97" customFormat="1" ht="23.25" customHeight="1">
      <c r="A20" s="188" t="s">
        <v>108</v>
      </c>
      <c r="B20" s="243" t="s">
        <v>131</v>
      </c>
      <c r="C20" s="243"/>
      <c r="D20" s="243"/>
      <c r="E20" s="129" t="s">
        <v>107</v>
      </c>
      <c r="F20" s="92" t="s">
        <v>276</v>
      </c>
      <c r="G20" s="315">
        <v>0</v>
      </c>
    </row>
    <row r="21" spans="1:7" s="97" customFormat="1" ht="23.25" customHeight="1" thickBot="1">
      <c r="A21" s="60" t="s">
        <v>109</v>
      </c>
      <c r="B21" s="244" t="s">
        <v>132</v>
      </c>
      <c r="C21" s="244"/>
      <c r="D21" s="244"/>
      <c r="E21" s="61" t="s">
        <v>94</v>
      </c>
      <c r="F21" s="62" t="s">
        <v>276</v>
      </c>
      <c r="G21" s="316">
        <v>0</v>
      </c>
    </row>
    <row r="22" spans="1:7" ht="21" customHeight="1" thickBot="1">
      <c r="D22" s="252" t="s">
        <v>216</v>
      </c>
      <c r="E22" s="253"/>
      <c r="F22" s="253"/>
      <c r="G22" s="122">
        <v>0</v>
      </c>
    </row>
  </sheetData>
  <sheetProtection password="8BE7" sheet="1" objects="1" scenarios="1" selectLockedCells="1" selectUnlockedCells="1"/>
  <mergeCells count="9">
    <mergeCell ref="A1:G1"/>
    <mergeCell ref="B19:D19"/>
    <mergeCell ref="A4:A6"/>
    <mergeCell ref="E4:E6"/>
    <mergeCell ref="D22:F22"/>
    <mergeCell ref="B20:D20"/>
    <mergeCell ref="B21:D21"/>
    <mergeCell ref="A7:A18"/>
    <mergeCell ref="E7:E18"/>
  </mergeCells>
  <phoneticPr fontId="6" type="noConversion"/>
  <conditionalFormatting sqref="C3">
    <cfRule type="expression" dxfId="5" priority="2" stopIfTrue="1">
      <formula>C3&lt;&gt;#REF!</formula>
    </cfRule>
  </conditionalFormatting>
  <pageMargins left="0.7" right="0.7" top="0.75" bottom="0.75" header="0.3" footer="0.3"/>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zoomScaleNormal="100" workbookViewId="0">
      <selection activeCell="H13" sqref="H13"/>
    </sheetView>
  </sheetViews>
  <sheetFormatPr defaultColWidth="9" defaultRowHeight="13.5"/>
  <cols>
    <col min="1" max="1" width="18.125" style="99" customWidth="1"/>
    <col min="2" max="2" width="39.875" style="99" customWidth="1"/>
    <col min="3" max="3" width="35.375" style="99" customWidth="1"/>
    <col min="4" max="4" width="52" style="99" customWidth="1"/>
    <col min="5" max="5" width="12.75" style="99" customWidth="1"/>
    <col min="6" max="6" width="17.125" style="99" customWidth="1"/>
    <col min="7" max="7" width="13.625" style="64" customWidth="1"/>
    <col min="8" max="11" width="4.875" style="99" customWidth="1"/>
    <col min="12" max="16384" width="9" style="99"/>
  </cols>
  <sheetData>
    <row r="1" spans="1:7" ht="27" customHeight="1" thickBot="1">
      <c r="A1" s="237" t="s">
        <v>64</v>
      </c>
      <c r="B1" s="237"/>
      <c r="C1" s="237"/>
      <c r="D1" s="237"/>
      <c r="E1" s="237"/>
      <c r="F1" s="237"/>
      <c r="G1" s="237"/>
    </row>
    <row r="2" spans="1:7" s="96" customFormat="1" ht="23.25" customHeight="1" thickBot="1">
      <c r="A2" s="273" t="s">
        <v>53</v>
      </c>
      <c r="B2" s="274" t="s">
        <v>54</v>
      </c>
      <c r="C2" s="275" t="s">
        <v>55</v>
      </c>
      <c r="D2" s="275" t="s">
        <v>56</v>
      </c>
      <c r="E2" s="274" t="s">
        <v>57</v>
      </c>
      <c r="F2" s="276" t="s">
        <v>58</v>
      </c>
      <c r="G2" s="277" t="s">
        <v>59</v>
      </c>
    </row>
    <row r="3" spans="1:7" s="97" customFormat="1" ht="23.25" customHeight="1">
      <c r="A3" s="317" t="s">
        <v>96</v>
      </c>
      <c r="B3" s="311" t="s">
        <v>180</v>
      </c>
      <c r="C3" s="318" t="s">
        <v>191</v>
      </c>
      <c r="D3" s="319" t="s">
        <v>113</v>
      </c>
      <c r="E3" s="320" t="s">
        <v>141</v>
      </c>
      <c r="F3" s="321">
        <v>0</v>
      </c>
      <c r="G3" s="286">
        <v>0</v>
      </c>
    </row>
    <row r="4" spans="1:7" s="97" customFormat="1" ht="23.25" customHeight="1">
      <c r="A4" s="188" t="s">
        <v>102</v>
      </c>
      <c r="B4" s="94" t="s">
        <v>221</v>
      </c>
      <c r="C4" s="73">
        <v>100</v>
      </c>
      <c r="D4" s="86" t="s">
        <v>296</v>
      </c>
      <c r="E4" s="187" t="s">
        <v>103</v>
      </c>
      <c r="F4" s="159">
        <v>100</v>
      </c>
      <c r="G4" s="88">
        <v>0</v>
      </c>
    </row>
    <row r="5" spans="1:7" s="97" customFormat="1" ht="23.25" customHeight="1">
      <c r="A5" s="245" t="s">
        <v>104</v>
      </c>
      <c r="B5" s="72" t="s">
        <v>144</v>
      </c>
      <c r="C5" s="78" t="s">
        <v>115</v>
      </c>
      <c r="D5" s="90" t="s">
        <v>242</v>
      </c>
      <c r="E5" s="238" t="s">
        <v>105</v>
      </c>
      <c r="F5" s="159">
        <v>99.92</v>
      </c>
      <c r="G5" s="88">
        <v>0</v>
      </c>
    </row>
    <row r="6" spans="1:7" s="97" customFormat="1" ht="23.25" customHeight="1">
      <c r="A6" s="245"/>
      <c r="B6" s="74" t="s">
        <v>169</v>
      </c>
      <c r="C6" s="159" t="s">
        <v>124</v>
      </c>
      <c r="D6" s="90" t="s">
        <v>243</v>
      </c>
      <c r="E6" s="238"/>
      <c r="F6" s="159">
        <v>0.05</v>
      </c>
      <c r="G6" s="88">
        <v>0</v>
      </c>
    </row>
    <row r="7" spans="1:7" s="97" customFormat="1" ht="23.25" customHeight="1">
      <c r="A7" s="245"/>
      <c r="B7" s="72" t="s">
        <v>127</v>
      </c>
      <c r="C7" s="159" t="s">
        <v>128</v>
      </c>
      <c r="D7" s="90" t="s">
        <v>244</v>
      </c>
      <c r="E7" s="238"/>
      <c r="F7" s="159">
        <v>100000</v>
      </c>
      <c r="G7" s="88">
        <v>20</v>
      </c>
    </row>
    <row r="8" spans="1:7" s="97" customFormat="1" ht="23.25" customHeight="1">
      <c r="A8" s="245"/>
      <c r="B8" s="72" t="s">
        <v>129</v>
      </c>
      <c r="C8" s="159" t="s">
        <v>128</v>
      </c>
      <c r="D8" s="90" t="s">
        <v>245</v>
      </c>
      <c r="E8" s="238"/>
      <c r="F8" s="159">
        <v>100000</v>
      </c>
      <c r="G8" s="88">
        <v>20</v>
      </c>
    </row>
    <row r="9" spans="1:7" s="97" customFormat="1" ht="23.25" customHeight="1">
      <c r="A9" s="245"/>
      <c r="B9" s="72" t="s">
        <v>181</v>
      </c>
      <c r="C9" s="159" t="s">
        <v>114</v>
      </c>
      <c r="D9" s="90" t="s">
        <v>278</v>
      </c>
      <c r="E9" s="238"/>
      <c r="F9" s="159">
        <v>97</v>
      </c>
      <c r="G9" s="88">
        <v>0</v>
      </c>
    </row>
    <row r="10" spans="1:7" s="97" customFormat="1" ht="23.25" customHeight="1">
      <c r="A10" s="188" t="s">
        <v>106</v>
      </c>
      <c r="B10" s="243" t="s">
        <v>130</v>
      </c>
      <c r="C10" s="243"/>
      <c r="D10" s="243"/>
      <c r="E10" s="129" t="s">
        <v>107</v>
      </c>
      <c r="F10" s="159" t="s">
        <v>486</v>
      </c>
      <c r="G10" s="88">
        <v>0</v>
      </c>
    </row>
    <row r="11" spans="1:7" s="97" customFormat="1" ht="23.25" customHeight="1">
      <c r="A11" s="188" t="s">
        <v>108</v>
      </c>
      <c r="B11" s="243" t="s">
        <v>297</v>
      </c>
      <c r="C11" s="243"/>
      <c r="D11" s="243"/>
      <c r="E11" s="129" t="s">
        <v>107</v>
      </c>
      <c r="F11" s="159" t="s">
        <v>486</v>
      </c>
      <c r="G11" s="88">
        <v>0</v>
      </c>
    </row>
    <row r="12" spans="1:7" s="97" customFormat="1" ht="23.25" customHeight="1" thickBot="1">
      <c r="A12" s="60" t="s">
        <v>109</v>
      </c>
      <c r="B12" s="244" t="s">
        <v>132</v>
      </c>
      <c r="C12" s="244"/>
      <c r="D12" s="244"/>
      <c r="E12" s="61" t="s">
        <v>94</v>
      </c>
      <c r="F12" s="322" t="s">
        <v>486</v>
      </c>
      <c r="G12" s="93">
        <v>0</v>
      </c>
    </row>
    <row r="13" spans="1:7" ht="21.75" customHeight="1" thickBot="1">
      <c r="D13" s="252" t="s">
        <v>214</v>
      </c>
      <c r="E13" s="253"/>
      <c r="F13" s="253"/>
      <c r="G13" s="278">
        <v>40</v>
      </c>
    </row>
  </sheetData>
  <sheetProtection password="8BE7" sheet="1" objects="1" scenarios="1" selectLockedCells="1" selectUnlockedCells="1"/>
  <mergeCells count="7">
    <mergeCell ref="A1:G1"/>
    <mergeCell ref="D13:F13"/>
    <mergeCell ref="B11:D11"/>
    <mergeCell ref="B12:D12"/>
    <mergeCell ref="A5:A9"/>
    <mergeCell ref="E5:E9"/>
    <mergeCell ref="B10:D10"/>
  </mergeCells>
  <phoneticPr fontId="6" type="noConversion"/>
  <conditionalFormatting sqref="C3">
    <cfRule type="expression" dxfId="4" priority="1" stopIfTrue="1">
      <formula>C3&lt;&gt;#REF!</formula>
    </cfRule>
  </conditionalFormatting>
  <pageMargins left="0.7" right="0.7" top="0.75" bottom="0.75" header="0.3" footer="0.3"/>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zoomScaleNormal="100" workbookViewId="0">
      <selection activeCell="H16" sqref="H16"/>
    </sheetView>
  </sheetViews>
  <sheetFormatPr defaultColWidth="8.875" defaultRowHeight="13.5"/>
  <cols>
    <col min="1" max="1" width="21.375" style="100" customWidth="1"/>
    <col min="2" max="2" width="49.375" style="100" customWidth="1"/>
    <col min="3" max="3" width="19" style="100" customWidth="1"/>
    <col min="4" max="4" width="56.125" style="100" customWidth="1"/>
    <col min="5" max="5" width="13.375" style="100" customWidth="1"/>
    <col min="6" max="7" width="14.125" style="103" customWidth="1"/>
    <col min="8" max="19" width="6.625" style="100" customWidth="1"/>
    <col min="20" max="16384" width="8.875" style="100"/>
  </cols>
  <sheetData>
    <row r="1" spans="1:7" ht="27" customHeight="1" thickBot="1">
      <c r="A1" s="237" t="s">
        <v>63</v>
      </c>
      <c r="B1" s="237"/>
      <c r="C1" s="237"/>
      <c r="D1" s="237"/>
      <c r="E1" s="237"/>
      <c r="F1" s="237"/>
      <c r="G1" s="237"/>
    </row>
    <row r="2" spans="1:7" s="101" customFormat="1" ht="30.75" customHeight="1" thickBot="1">
      <c r="A2" s="273" t="s">
        <v>53</v>
      </c>
      <c r="B2" s="274" t="s">
        <v>54</v>
      </c>
      <c r="C2" s="275" t="s">
        <v>55</v>
      </c>
      <c r="D2" s="275" t="s">
        <v>56</v>
      </c>
      <c r="E2" s="274" t="s">
        <v>57</v>
      </c>
      <c r="F2" s="276" t="s">
        <v>58</v>
      </c>
      <c r="G2" s="277" t="s">
        <v>59</v>
      </c>
    </row>
    <row r="3" spans="1:7" s="102" customFormat="1" ht="24" customHeight="1">
      <c r="A3" s="310" t="s">
        <v>95</v>
      </c>
      <c r="B3" s="311" t="s">
        <v>291</v>
      </c>
      <c r="C3" s="312" t="s">
        <v>300</v>
      </c>
      <c r="D3" s="313" t="s">
        <v>301</v>
      </c>
      <c r="E3" s="341" t="s">
        <v>141</v>
      </c>
      <c r="F3" s="312">
        <v>99.69</v>
      </c>
      <c r="G3" s="314">
        <v>0</v>
      </c>
    </row>
    <row r="4" spans="1:7" s="102" customFormat="1" ht="24" customHeight="1">
      <c r="A4" s="239"/>
      <c r="B4" s="90" t="s">
        <v>292</v>
      </c>
      <c r="C4" s="73" t="s">
        <v>300</v>
      </c>
      <c r="D4" s="254"/>
      <c r="E4" s="342"/>
      <c r="F4" s="73">
        <v>99.84</v>
      </c>
      <c r="G4" s="315">
        <v>0</v>
      </c>
    </row>
    <row r="5" spans="1:7" s="102" customFormat="1" ht="24" customHeight="1">
      <c r="A5" s="239" t="s">
        <v>96</v>
      </c>
      <c r="B5" s="90" t="s">
        <v>293</v>
      </c>
      <c r="C5" s="112" t="s">
        <v>191</v>
      </c>
      <c r="D5" s="247" t="s">
        <v>113</v>
      </c>
      <c r="E5" s="342"/>
      <c r="F5" s="73">
        <v>0</v>
      </c>
      <c r="G5" s="315">
        <v>0</v>
      </c>
    </row>
    <row r="6" spans="1:7" s="102" customFormat="1" ht="24" customHeight="1">
      <c r="A6" s="239"/>
      <c r="B6" s="90" t="s">
        <v>179</v>
      </c>
      <c r="C6" s="112" t="s">
        <v>191</v>
      </c>
      <c r="D6" s="247"/>
      <c r="E6" s="342"/>
      <c r="F6" s="73">
        <v>0</v>
      </c>
      <c r="G6" s="315">
        <v>0</v>
      </c>
    </row>
    <row r="7" spans="1:7" s="102" customFormat="1" ht="24" customHeight="1">
      <c r="A7" s="191" t="s">
        <v>97</v>
      </c>
      <c r="B7" s="90" t="s">
        <v>294</v>
      </c>
      <c r="C7" s="73" t="s">
        <v>300</v>
      </c>
      <c r="D7" s="126" t="s">
        <v>302</v>
      </c>
      <c r="E7" s="343"/>
      <c r="F7" s="73">
        <v>100</v>
      </c>
      <c r="G7" s="315">
        <v>0</v>
      </c>
    </row>
    <row r="8" spans="1:7" s="102" customFormat="1" ht="24" customHeight="1">
      <c r="A8" s="188" t="s">
        <v>471</v>
      </c>
      <c r="B8" s="76" t="s">
        <v>193</v>
      </c>
      <c r="C8" s="73">
        <v>100</v>
      </c>
      <c r="D8" s="72" t="s">
        <v>295</v>
      </c>
      <c r="E8" s="187" t="s">
        <v>103</v>
      </c>
      <c r="F8" s="73">
        <v>100</v>
      </c>
      <c r="G8" s="315">
        <v>0</v>
      </c>
    </row>
    <row r="9" spans="1:7" s="102" customFormat="1" ht="24" customHeight="1">
      <c r="A9" s="245" t="s">
        <v>104</v>
      </c>
      <c r="B9" s="72" t="s">
        <v>277</v>
      </c>
      <c r="C9" s="78" t="s">
        <v>115</v>
      </c>
      <c r="D9" s="74" t="s">
        <v>242</v>
      </c>
      <c r="E9" s="238" t="s">
        <v>105</v>
      </c>
      <c r="F9" s="73">
        <v>99.82</v>
      </c>
      <c r="G9" s="315">
        <v>0</v>
      </c>
    </row>
    <row r="10" spans="1:7" s="102" customFormat="1" ht="24" customHeight="1">
      <c r="A10" s="245"/>
      <c r="B10" s="74" t="s">
        <v>169</v>
      </c>
      <c r="C10" s="159" t="s">
        <v>124</v>
      </c>
      <c r="D10" s="74" t="s">
        <v>243</v>
      </c>
      <c r="E10" s="238"/>
      <c r="F10" s="73">
        <v>0</v>
      </c>
      <c r="G10" s="315">
        <v>0</v>
      </c>
    </row>
    <row r="11" spans="1:7" s="102" customFormat="1" ht="24" customHeight="1">
      <c r="A11" s="245"/>
      <c r="B11" s="72" t="s">
        <v>127</v>
      </c>
      <c r="C11" s="159" t="s">
        <v>128</v>
      </c>
      <c r="D11" s="74" t="s">
        <v>244</v>
      </c>
      <c r="E11" s="238"/>
      <c r="F11" s="73">
        <v>59495</v>
      </c>
      <c r="G11" s="315">
        <v>20</v>
      </c>
    </row>
    <row r="12" spans="1:7" s="102" customFormat="1" ht="24" customHeight="1">
      <c r="A12" s="245"/>
      <c r="B12" s="72" t="s">
        <v>129</v>
      </c>
      <c r="C12" s="159" t="s">
        <v>128</v>
      </c>
      <c r="D12" s="74" t="s">
        <v>245</v>
      </c>
      <c r="E12" s="238"/>
      <c r="F12" s="73">
        <v>32449</v>
      </c>
      <c r="G12" s="315">
        <v>0</v>
      </c>
    </row>
    <row r="13" spans="1:7" s="102" customFormat="1" ht="24" customHeight="1">
      <c r="A13" s="188" t="s">
        <v>106</v>
      </c>
      <c r="B13" s="243" t="s">
        <v>130</v>
      </c>
      <c r="C13" s="243"/>
      <c r="D13" s="243"/>
      <c r="E13" s="129" t="s">
        <v>107</v>
      </c>
      <c r="F13" s="92" t="s">
        <v>276</v>
      </c>
      <c r="G13" s="315">
        <v>0</v>
      </c>
    </row>
    <row r="14" spans="1:7" s="102" customFormat="1" ht="24" customHeight="1">
      <c r="A14" s="188" t="s">
        <v>108</v>
      </c>
      <c r="B14" s="243" t="s">
        <v>131</v>
      </c>
      <c r="C14" s="243"/>
      <c r="D14" s="243"/>
      <c r="E14" s="129" t="s">
        <v>107</v>
      </c>
      <c r="F14" s="92" t="s">
        <v>276</v>
      </c>
      <c r="G14" s="315">
        <v>0</v>
      </c>
    </row>
    <row r="15" spans="1:7" s="102" customFormat="1" ht="24" customHeight="1" thickBot="1">
      <c r="A15" s="60" t="s">
        <v>109</v>
      </c>
      <c r="B15" s="244" t="s">
        <v>132</v>
      </c>
      <c r="C15" s="244"/>
      <c r="D15" s="244"/>
      <c r="E15" s="61" t="s">
        <v>94</v>
      </c>
      <c r="F15" s="62" t="s">
        <v>276</v>
      </c>
      <c r="G15" s="316">
        <v>0</v>
      </c>
    </row>
    <row r="16" spans="1:7" ht="24" customHeight="1" thickBot="1">
      <c r="D16" s="252" t="s">
        <v>215</v>
      </c>
      <c r="E16" s="253"/>
      <c r="F16" s="253"/>
      <c r="G16" s="122">
        <v>20</v>
      </c>
    </row>
  </sheetData>
  <sheetProtection password="8BE7" sheet="1" objects="1" scenarios="1" selectLockedCells="1" selectUnlockedCells="1"/>
  <mergeCells count="12">
    <mergeCell ref="D3:D4"/>
    <mergeCell ref="D16:F16"/>
    <mergeCell ref="A1:G1"/>
    <mergeCell ref="B14:D14"/>
    <mergeCell ref="B15:D15"/>
    <mergeCell ref="A9:A12"/>
    <mergeCell ref="E9:E12"/>
    <mergeCell ref="B13:D13"/>
    <mergeCell ref="A5:A6"/>
    <mergeCell ref="D5:D6"/>
    <mergeCell ref="A3:A4"/>
    <mergeCell ref="E3:E7"/>
  </mergeCells>
  <phoneticPr fontId="6" type="noConversion"/>
  <conditionalFormatting sqref="C3:C6">
    <cfRule type="expression" dxfId="3" priority="4" stopIfTrue="1">
      <formula>C3&lt;&gt;#REF!</formula>
    </cfRule>
  </conditionalFormatting>
  <conditionalFormatting sqref="C7">
    <cfRule type="expression" dxfId="2" priority="3" stopIfTrue="1">
      <formula>C7&lt;&gt;#REF!</formula>
    </cfRule>
  </conditionalFormatting>
  <conditionalFormatting sqref="F3:G12">
    <cfRule type="expression" dxfId="1" priority="2" stopIfTrue="1">
      <formula>F3&lt;&gt;#REF!</formula>
    </cfRule>
  </conditionalFormatting>
  <conditionalFormatting sqref="G13:G15">
    <cfRule type="expression" dxfId="0" priority="1" stopIfTrue="1">
      <formula>G13&lt;&gt;#REF!</formula>
    </cfRule>
  </conditionalFormatting>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H6" sqref="H6"/>
    </sheetView>
  </sheetViews>
  <sheetFormatPr defaultColWidth="8.875" defaultRowHeight="13.5"/>
  <cols>
    <col min="1" max="1" width="19.75" style="17" customWidth="1"/>
    <col min="2" max="2" width="48.625" style="17" customWidth="1"/>
    <col min="3" max="3" width="16.25" style="17" customWidth="1"/>
    <col min="4" max="4" width="55.375" style="17" customWidth="1"/>
    <col min="5" max="6" width="15.375" style="17" customWidth="1"/>
    <col min="7" max="7" width="15.375" style="22" customWidth="1"/>
    <col min="8" max="9" width="5" style="17" customWidth="1"/>
    <col min="10" max="11" width="8" style="17" customWidth="1"/>
    <col min="12" max="16384" width="8.875" style="17"/>
  </cols>
  <sheetData>
    <row r="1" spans="1:7" ht="27" customHeight="1" thickBot="1">
      <c r="A1" s="255" t="s">
        <v>42</v>
      </c>
      <c r="B1" s="255"/>
      <c r="C1" s="255"/>
      <c r="D1" s="255"/>
      <c r="E1" s="255"/>
      <c r="F1" s="255"/>
      <c r="G1" s="255"/>
    </row>
    <row r="2" spans="1:7" s="18" customFormat="1" ht="33" customHeight="1" thickBot="1">
      <c r="A2" s="295" t="s">
        <v>34</v>
      </c>
      <c r="B2" s="296" t="s">
        <v>35</v>
      </c>
      <c r="C2" s="297" t="s">
        <v>36</v>
      </c>
      <c r="D2" s="297" t="s">
        <v>37</v>
      </c>
      <c r="E2" s="296" t="s">
        <v>38</v>
      </c>
      <c r="F2" s="298" t="s">
        <v>39</v>
      </c>
      <c r="G2" s="299" t="s">
        <v>40</v>
      </c>
    </row>
    <row r="3" spans="1:7" s="29" customFormat="1" ht="38.25" customHeight="1">
      <c r="A3" s="304" t="s">
        <v>182</v>
      </c>
      <c r="B3" s="305" t="s">
        <v>190</v>
      </c>
      <c r="C3" s="305"/>
      <c r="D3" s="305"/>
      <c r="E3" s="306" t="s">
        <v>183</v>
      </c>
      <c r="F3" s="307" t="s">
        <v>276</v>
      </c>
      <c r="G3" s="308">
        <v>0</v>
      </c>
    </row>
    <row r="4" spans="1:7" s="29" customFormat="1" ht="38.25" customHeight="1">
      <c r="A4" s="30" t="s">
        <v>184</v>
      </c>
      <c r="B4" s="303" t="s">
        <v>185</v>
      </c>
      <c r="C4" s="303"/>
      <c r="D4" s="303"/>
      <c r="E4" s="31" t="s">
        <v>186</v>
      </c>
      <c r="F4" s="34" t="s">
        <v>276</v>
      </c>
      <c r="G4" s="36">
        <v>0</v>
      </c>
    </row>
    <row r="5" spans="1:7" s="29" customFormat="1" ht="38.25" customHeight="1" thickBot="1">
      <c r="A5" s="32" t="s">
        <v>187</v>
      </c>
      <c r="B5" s="309" t="s">
        <v>188</v>
      </c>
      <c r="C5" s="309"/>
      <c r="D5" s="309"/>
      <c r="E5" s="33" t="s">
        <v>189</v>
      </c>
      <c r="F5" s="35" t="s">
        <v>276</v>
      </c>
      <c r="G5" s="37">
        <v>0</v>
      </c>
    </row>
    <row r="6" spans="1:7" s="23" customFormat="1" ht="31.5" customHeight="1" thickBot="1">
      <c r="D6" s="300" t="s">
        <v>213</v>
      </c>
      <c r="E6" s="301"/>
      <c r="F6" s="301"/>
      <c r="G6" s="302">
        <v>0</v>
      </c>
    </row>
  </sheetData>
  <sheetProtection password="8BE7" sheet="1" objects="1" scenarios="1" selectLockedCells="1" selectUnlockedCells="1"/>
  <mergeCells count="5">
    <mergeCell ref="D6:F6"/>
    <mergeCell ref="B5:D5"/>
    <mergeCell ref="A1:G1"/>
    <mergeCell ref="B3:D3"/>
    <mergeCell ref="B4:D4"/>
  </mergeCells>
  <phoneticPr fontId="6" type="noConversion"/>
  <pageMargins left="0.7" right="0.7" top="0.75" bottom="0.75" header="0.3" footer="0.3"/>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activeCell="H11" sqref="H11"/>
    </sheetView>
  </sheetViews>
  <sheetFormatPr defaultColWidth="8.875" defaultRowHeight="13.5"/>
  <cols>
    <col min="1" max="1" width="19.75" style="99" customWidth="1"/>
    <col min="2" max="2" width="48.625" style="99" customWidth="1"/>
    <col min="3" max="3" width="16.25" style="99" customWidth="1"/>
    <col min="4" max="4" width="55.375" style="99" customWidth="1"/>
    <col min="5" max="7" width="15.375" style="99" customWidth="1"/>
    <col min="8" max="9" width="5" style="99" customWidth="1"/>
    <col min="10" max="11" width="8" style="99" customWidth="1"/>
    <col min="12" max="16384" width="8.875" style="99"/>
  </cols>
  <sheetData>
    <row r="1" spans="1:7" ht="27" customHeight="1" thickBot="1">
      <c r="A1" s="237" t="s">
        <v>43</v>
      </c>
      <c r="B1" s="237"/>
      <c r="C1" s="237"/>
      <c r="D1" s="237"/>
      <c r="E1" s="237"/>
      <c r="F1" s="237"/>
      <c r="G1" s="237"/>
    </row>
    <row r="2" spans="1:7" s="96" customFormat="1" ht="28.5" customHeight="1" thickBot="1">
      <c r="A2" s="273" t="s">
        <v>44</v>
      </c>
      <c r="B2" s="274" t="s">
        <v>45</v>
      </c>
      <c r="C2" s="275" t="s">
        <v>46</v>
      </c>
      <c r="D2" s="275" t="s">
        <v>47</v>
      </c>
      <c r="E2" s="274" t="s">
        <v>48</v>
      </c>
      <c r="F2" s="276" t="s">
        <v>49</v>
      </c>
      <c r="G2" s="277" t="s">
        <v>50</v>
      </c>
    </row>
    <row r="3" spans="1:7" s="97" customFormat="1" ht="28.5" customHeight="1">
      <c r="A3" s="287" t="s">
        <v>104</v>
      </c>
      <c r="B3" s="288" t="s">
        <v>168</v>
      </c>
      <c r="C3" s="289">
        <v>0</v>
      </c>
      <c r="D3" s="290" t="s">
        <v>147</v>
      </c>
      <c r="E3" s="291" t="s">
        <v>105</v>
      </c>
      <c r="F3" s="289">
        <v>0</v>
      </c>
      <c r="G3" s="292">
        <v>0</v>
      </c>
    </row>
    <row r="4" spans="1:7" s="97" customFormat="1" ht="28.5" customHeight="1">
      <c r="A4" s="245"/>
      <c r="B4" s="72" t="s">
        <v>144</v>
      </c>
      <c r="C4" s="78" t="s">
        <v>115</v>
      </c>
      <c r="D4" s="74" t="s">
        <v>242</v>
      </c>
      <c r="E4" s="238"/>
      <c r="F4" s="129">
        <v>99.97</v>
      </c>
      <c r="G4" s="293">
        <v>0</v>
      </c>
    </row>
    <row r="5" spans="1:7" s="97" customFormat="1" ht="28.5" customHeight="1">
      <c r="A5" s="245"/>
      <c r="B5" s="72" t="s">
        <v>129</v>
      </c>
      <c r="C5" s="159" t="s">
        <v>128</v>
      </c>
      <c r="D5" s="74" t="s">
        <v>245</v>
      </c>
      <c r="E5" s="238"/>
      <c r="F5" s="129">
        <v>203741</v>
      </c>
      <c r="G5" s="293">
        <v>20</v>
      </c>
    </row>
    <row r="6" spans="1:7" s="97" customFormat="1" ht="28.5" customHeight="1">
      <c r="A6" s="245"/>
      <c r="B6" s="72" t="s">
        <v>434</v>
      </c>
      <c r="C6" s="166">
        <v>100</v>
      </c>
      <c r="D6" s="74" t="s">
        <v>435</v>
      </c>
      <c r="E6" s="238"/>
      <c r="F6" s="129">
        <v>100</v>
      </c>
      <c r="G6" s="293">
        <v>0</v>
      </c>
    </row>
    <row r="7" spans="1:7" s="97" customFormat="1" ht="28.5" customHeight="1">
      <c r="A7" s="245"/>
      <c r="B7" s="167" t="s">
        <v>436</v>
      </c>
      <c r="C7" s="168" t="s">
        <v>437</v>
      </c>
      <c r="D7" s="74" t="s">
        <v>435</v>
      </c>
      <c r="E7" s="238"/>
      <c r="F7" s="129">
        <v>0</v>
      </c>
      <c r="G7" s="293">
        <v>0</v>
      </c>
    </row>
    <row r="8" spans="1:7" s="97" customFormat="1" ht="28.5" customHeight="1">
      <c r="A8" s="188" t="s">
        <v>106</v>
      </c>
      <c r="B8" s="243" t="s">
        <v>130</v>
      </c>
      <c r="C8" s="243"/>
      <c r="D8" s="243"/>
      <c r="E8" s="129" t="s">
        <v>107</v>
      </c>
      <c r="F8" s="92" t="s">
        <v>486</v>
      </c>
      <c r="G8" s="293">
        <v>0</v>
      </c>
    </row>
    <row r="9" spans="1:7" s="97" customFormat="1" ht="28.5" customHeight="1">
      <c r="A9" s="188" t="s">
        <v>108</v>
      </c>
      <c r="B9" s="243" t="s">
        <v>131</v>
      </c>
      <c r="C9" s="243"/>
      <c r="D9" s="243"/>
      <c r="E9" s="129" t="s">
        <v>107</v>
      </c>
      <c r="F9" s="92" t="s">
        <v>486</v>
      </c>
      <c r="G9" s="293">
        <v>0</v>
      </c>
    </row>
    <row r="10" spans="1:7" s="97" customFormat="1" ht="28.5" customHeight="1" thickBot="1">
      <c r="A10" s="60" t="s">
        <v>109</v>
      </c>
      <c r="B10" s="244" t="s">
        <v>132</v>
      </c>
      <c r="C10" s="244"/>
      <c r="D10" s="244"/>
      <c r="E10" s="61" t="s">
        <v>94</v>
      </c>
      <c r="F10" s="62" t="s">
        <v>486</v>
      </c>
      <c r="G10" s="294">
        <v>0</v>
      </c>
    </row>
    <row r="11" spans="1:7" s="117" customFormat="1" ht="28.5" customHeight="1" thickBot="1">
      <c r="D11" s="252" t="s">
        <v>212</v>
      </c>
      <c r="E11" s="253"/>
      <c r="F11" s="253"/>
      <c r="G11" s="278">
        <v>20</v>
      </c>
    </row>
  </sheetData>
  <sheetProtection password="8BE7" sheet="1" objects="1" scenarios="1" selectLockedCells="1" selectUnlockedCells="1"/>
  <mergeCells count="7">
    <mergeCell ref="D11:F11"/>
    <mergeCell ref="B8:D8"/>
    <mergeCell ref="B9:D9"/>
    <mergeCell ref="B10:D10"/>
    <mergeCell ref="A1:G1"/>
    <mergeCell ref="A3:A7"/>
    <mergeCell ref="E3:E7"/>
  </mergeCells>
  <phoneticPr fontId="6" type="noConversion"/>
  <pageMargins left="0.7" right="0.7" top="0.75" bottom="0.75" header="0.3" footer="0.3"/>
  <pageSetup paperSize="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Normal="100" workbookViewId="0">
      <selection activeCell="H12" sqref="H12"/>
    </sheetView>
  </sheetViews>
  <sheetFormatPr defaultColWidth="8.875" defaultRowHeight="13.5"/>
  <cols>
    <col min="1" max="1" width="19.75" style="99" customWidth="1"/>
    <col min="2" max="2" width="48.625" style="99" customWidth="1"/>
    <col min="3" max="3" width="16.25" style="99" customWidth="1"/>
    <col min="4" max="4" width="57.625" style="99" customWidth="1"/>
    <col min="5" max="7" width="15.375" style="99" customWidth="1"/>
    <col min="8" max="9" width="5" style="99" customWidth="1"/>
    <col min="10" max="11" width="8" style="99" customWidth="1"/>
    <col min="12" max="16384" width="8.875" style="99"/>
  </cols>
  <sheetData>
    <row r="1" spans="1:7" ht="27" customHeight="1" thickBot="1">
      <c r="A1" s="237" t="s">
        <v>210</v>
      </c>
      <c r="B1" s="237"/>
      <c r="C1" s="237"/>
      <c r="D1" s="237"/>
      <c r="E1" s="237"/>
      <c r="F1" s="237"/>
      <c r="G1" s="237"/>
    </row>
    <row r="2" spans="1:7" s="96" customFormat="1" ht="27.75" customHeight="1" thickBot="1">
      <c r="A2" s="273" t="s">
        <v>44</v>
      </c>
      <c r="B2" s="274" t="s">
        <v>45</v>
      </c>
      <c r="C2" s="275" t="s">
        <v>46</v>
      </c>
      <c r="D2" s="275" t="s">
        <v>47</v>
      </c>
      <c r="E2" s="274" t="s">
        <v>48</v>
      </c>
      <c r="F2" s="276" t="s">
        <v>49</v>
      </c>
      <c r="G2" s="277" t="s">
        <v>50</v>
      </c>
    </row>
    <row r="3" spans="1:7" s="169" customFormat="1" ht="27.75" customHeight="1">
      <c r="A3" s="280" t="s">
        <v>472</v>
      </c>
      <c r="B3" s="281" t="s">
        <v>438</v>
      </c>
      <c r="C3" s="282" t="s">
        <v>439</v>
      </c>
      <c r="D3" s="283" t="s">
        <v>440</v>
      </c>
      <c r="E3" s="284" t="s">
        <v>503</v>
      </c>
      <c r="F3" s="285">
        <v>100</v>
      </c>
      <c r="G3" s="286">
        <v>0</v>
      </c>
    </row>
    <row r="4" spans="1:7" s="169" customFormat="1" ht="27.75" customHeight="1">
      <c r="A4" s="257" t="s">
        <v>441</v>
      </c>
      <c r="B4" s="170" t="s">
        <v>442</v>
      </c>
      <c r="C4" s="112">
        <v>0</v>
      </c>
      <c r="D4" s="172" t="s">
        <v>443</v>
      </c>
      <c r="E4" s="258" t="s">
        <v>444</v>
      </c>
      <c r="F4" s="279">
        <v>0</v>
      </c>
      <c r="G4" s="161">
        <v>0</v>
      </c>
    </row>
    <row r="5" spans="1:7" s="169" customFormat="1" ht="27.75" customHeight="1">
      <c r="A5" s="257"/>
      <c r="B5" s="173" t="s">
        <v>445</v>
      </c>
      <c r="C5" s="171" t="s">
        <v>446</v>
      </c>
      <c r="D5" s="174" t="s">
        <v>447</v>
      </c>
      <c r="E5" s="258"/>
      <c r="F5" s="279">
        <v>100</v>
      </c>
      <c r="G5" s="161">
        <v>0</v>
      </c>
    </row>
    <row r="6" spans="1:7" s="169" customFormat="1" ht="27.75" customHeight="1">
      <c r="A6" s="257"/>
      <c r="B6" s="174" t="s">
        <v>448</v>
      </c>
      <c r="C6" s="134" t="s">
        <v>449</v>
      </c>
      <c r="D6" s="174" t="s">
        <v>450</v>
      </c>
      <c r="E6" s="258"/>
      <c r="F6" s="279">
        <v>0</v>
      </c>
      <c r="G6" s="161">
        <v>0</v>
      </c>
    </row>
    <row r="7" spans="1:7" s="169" customFormat="1" ht="27.75" customHeight="1">
      <c r="A7" s="257"/>
      <c r="B7" s="173" t="s">
        <v>451</v>
      </c>
      <c r="C7" s="134" t="s">
        <v>452</v>
      </c>
      <c r="D7" s="174" t="s">
        <v>453</v>
      </c>
      <c r="E7" s="258"/>
      <c r="F7" s="279">
        <v>100</v>
      </c>
      <c r="G7" s="161">
        <v>20</v>
      </c>
    </row>
    <row r="8" spans="1:7" s="169" customFormat="1" ht="27.75" customHeight="1">
      <c r="A8" s="257"/>
      <c r="B8" s="175" t="s">
        <v>454</v>
      </c>
      <c r="C8" s="176" t="s">
        <v>455</v>
      </c>
      <c r="D8" s="174" t="s">
        <v>456</v>
      </c>
      <c r="E8" s="258"/>
      <c r="F8" s="279">
        <v>100</v>
      </c>
      <c r="G8" s="161">
        <v>0</v>
      </c>
    </row>
    <row r="9" spans="1:7" s="169" customFormat="1" ht="27.75" customHeight="1">
      <c r="A9" s="177" t="s">
        <v>457</v>
      </c>
      <c r="B9" s="256" t="s">
        <v>458</v>
      </c>
      <c r="C9" s="256"/>
      <c r="D9" s="256"/>
      <c r="E9" s="112" t="s">
        <v>459</v>
      </c>
      <c r="F9" s="178" t="s">
        <v>298</v>
      </c>
      <c r="G9" s="179">
        <v>0</v>
      </c>
    </row>
    <row r="10" spans="1:7" s="169" customFormat="1" ht="27.75" customHeight="1">
      <c r="A10" s="177" t="s">
        <v>460</v>
      </c>
      <c r="B10" s="256" t="s">
        <v>461</v>
      </c>
      <c r="C10" s="256"/>
      <c r="D10" s="256"/>
      <c r="E10" s="112" t="s">
        <v>459</v>
      </c>
      <c r="F10" s="178" t="s">
        <v>298</v>
      </c>
      <c r="G10" s="161">
        <v>0</v>
      </c>
    </row>
    <row r="11" spans="1:7" s="169" customFormat="1" ht="27.75" customHeight="1" thickBot="1">
      <c r="A11" s="113" t="s">
        <v>252</v>
      </c>
      <c r="B11" s="248" t="s">
        <v>253</v>
      </c>
      <c r="C11" s="248"/>
      <c r="D11" s="248"/>
      <c r="E11" s="114" t="s">
        <v>254</v>
      </c>
      <c r="F11" s="115" t="s">
        <v>298</v>
      </c>
      <c r="G11" s="116">
        <v>0</v>
      </c>
    </row>
    <row r="12" spans="1:7" s="117" customFormat="1" ht="27.75" customHeight="1" thickBot="1">
      <c r="D12" s="252" t="s">
        <v>211</v>
      </c>
      <c r="E12" s="253"/>
      <c r="F12" s="253"/>
      <c r="G12" s="278">
        <v>20</v>
      </c>
    </row>
  </sheetData>
  <sheetProtection password="8BE7" sheet="1" objects="1" scenarios="1" selectLockedCells="1" selectUnlockedCells="1"/>
  <mergeCells count="7">
    <mergeCell ref="D12:F12"/>
    <mergeCell ref="B9:D9"/>
    <mergeCell ref="B10:D10"/>
    <mergeCell ref="B11:D11"/>
    <mergeCell ref="A1:G1"/>
    <mergeCell ref="A4:A8"/>
    <mergeCell ref="E4:E8"/>
  </mergeCells>
  <phoneticPr fontId="6" type="noConversion"/>
  <pageMargins left="0.7" right="0.7" top="0.75" bottom="0.75" header="0.3" footer="0.3"/>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zoomScaleNormal="100" workbookViewId="0">
      <selection activeCell="H7" sqref="H7"/>
    </sheetView>
  </sheetViews>
  <sheetFormatPr defaultColWidth="8.875" defaultRowHeight="13.5"/>
  <cols>
    <col min="1" max="1" width="19.75" style="99" customWidth="1"/>
    <col min="2" max="2" width="48.625" style="99" customWidth="1"/>
    <col min="3" max="3" width="16.25" style="99" customWidth="1"/>
    <col min="4" max="4" width="58.125" style="99" customWidth="1"/>
    <col min="5" max="6" width="15.375" style="99" customWidth="1"/>
    <col min="7" max="7" width="15.375" style="64" customWidth="1"/>
    <col min="8" max="9" width="5" style="99" customWidth="1"/>
    <col min="10" max="11" width="8" style="99" customWidth="1"/>
    <col min="12" max="16384" width="8.875" style="99"/>
  </cols>
  <sheetData>
    <row r="1" spans="1:7" ht="25.35" customHeight="1" thickBot="1">
      <c r="A1" s="262" t="s">
        <v>51</v>
      </c>
      <c r="B1" s="262"/>
      <c r="C1" s="262"/>
      <c r="D1" s="262"/>
      <c r="E1" s="262"/>
      <c r="F1" s="262"/>
      <c r="G1" s="262"/>
    </row>
    <row r="2" spans="1:7" s="96" customFormat="1" ht="22.35" customHeight="1" thickBot="1">
      <c r="A2" s="65" t="s">
        <v>44</v>
      </c>
      <c r="B2" s="66" t="s">
        <v>45</v>
      </c>
      <c r="C2" s="67" t="s">
        <v>46</v>
      </c>
      <c r="D2" s="67" t="s">
        <v>47</v>
      </c>
      <c r="E2" s="66" t="s">
        <v>48</v>
      </c>
      <c r="F2" s="68" t="s">
        <v>49</v>
      </c>
      <c r="G2" s="69" t="s">
        <v>50</v>
      </c>
    </row>
    <row r="3" spans="1:7" s="97" customFormat="1" ht="23.25" customHeight="1">
      <c r="A3" s="180" t="s">
        <v>104</v>
      </c>
      <c r="B3" s="72" t="s">
        <v>462</v>
      </c>
      <c r="C3" s="181">
        <v>0</v>
      </c>
      <c r="D3" s="74" t="s">
        <v>147</v>
      </c>
      <c r="E3" s="127" t="s">
        <v>105</v>
      </c>
      <c r="F3" s="181">
        <v>1</v>
      </c>
      <c r="G3" s="161">
        <v>-50</v>
      </c>
    </row>
    <row r="4" spans="1:7" s="97" customFormat="1" ht="23.25" customHeight="1">
      <c r="A4" s="128" t="s">
        <v>106</v>
      </c>
      <c r="B4" s="263" t="s">
        <v>130</v>
      </c>
      <c r="C4" s="264"/>
      <c r="D4" s="265"/>
      <c r="E4" s="129" t="s">
        <v>107</v>
      </c>
      <c r="F4" s="92" t="s">
        <v>298</v>
      </c>
      <c r="G4" s="88">
        <v>0</v>
      </c>
    </row>
    <row r="5" spans="1:7" s="97" customFormat="1" ht="23.25" customHeight="1">
      <c r="A5" s="128" t="s">
        <v>108</v>
      </c>
      <c r="B5" s="263" t="s">
        <v>131</v>
      </c>
      <c r="C5" s="264"/>
      <c r="D5" s="265"/>
      <c r="E5" s="129" t="s">
        <v>107</v>
      </c>
      <c r="F5" s="92" t="s">
        <v>298</v>
      </c>
      <c r="G5" s="88">
        <v>0</v>
      </c>
    </row>
    <row r="6" spans="1:7" s="97" customFormat="1" ht="23.25" customHeight="1" thickBot="1">
      <c r="A6" s="60" t="s">
        <v>109</v>
      </c>
      <c r="B6" s="259" t="s">
        <v>132</v>
      </c>
      <c r="C6" s="260"/>
      <c r="D6" s="261"/>
      <c r="E6" s="182" t="s">
        <v>94</v>
      </c>
      <c r="F6" s="183" t="s">
        <v>298</v>
      </c>
      <c r="G6" s="184">
        <v>0</v>
      </c>
    </row>
    <row r="7" spans="1:7" s="117" customFormat="1" ht="27" customHeight="1" thickBot="1">
      <c r="D7" s="241" t="s">
        <v>192</v>
      </c>
      <c r="E7" s="242"/>
      <c r="F7" s="242"/>
      <c r="G7" s="118">
        <v>-50</v>
      </c>
    </row>
  </sheetData>
  <sheetProtection password="8BE7" sheet="1" objects="1" scenarios="1" selectLockedCells="1" autoFilter="0" pivotTables="0" selectUnlockedCells="1"/>
  <mergeCells count="5">
    <mergeCell ref="D7:F7"/>
    <mergeCell ref="B6:D6"/>
    <mergeCell ref="A1:G1"/>
    <mergeCell ref="B4:D4"/>
    <mergeCell ref="B5:D5"/>
  </mergeCells>
  <phoneticPr fontId="6" type="noConversion"/>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vt:lpstr>
      <vt:lpstr>Summary考核结果</vt:lpstr>
      <vt:lpstr>Details专业考核</vt:lpstr>
      <vt:lpstr>一部指标</vt:lpstr>
      <vt:lpstr>二部指标</vt:lpstr>
      <vt:lpstr>三部指标</vt:lpstr>
      <vt:lpstr>四部指标</vt:lpstr>
      <vt:lpstr>热电指标</vt:lpstr>
      <vt:lpstr>港储指标</vt:lpstr>
      <vt:lpstr>公用指标</vt:lpstr>
      <vt:lpstr>质检指标</vt:lpstr>
      <vt:lpstr>电气指标</vt:lpstr>
      <vt:lpstr>仪控指标</vt:lpstr>
      <vt:lpstr>检修指标</vt:lpstr>
      <vt:lpstr>Details专业考核!Print_Titles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2020-03-09T06:12:34Z</dcterms:modified>
</cp:coreProperties>
</file>