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Details专业考核!$B$4:$C$90</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19" authorId="0">
      <text>
        <r>
          <rPr>
            <b/>
            <sz val="9"/>
            <color indexed="81"/>
            <rFont val="宋体"/>
            <family val="3"/>
            <charset val="134"/>
          </rPr>
          <t>1.3月12日芳烃联合装置含油污水提升池COD4240mg/L超标。
2.3月19日芳烃联合装置含油污水提升池COD大于10000mg/L超标。
3.3月30日早6点到9点芳烃含油污水和初期雨水外排高浓度COD污水，排放浓度2500mg/L。</t>
        </r>
      </text>
    </comment>
  </commentList>
</comments>
</file>

<file path=xl/comments2.xml><?xml version="1.0" encoding="utf-8"?>
<comments xmlns="http://schemas.openxmlformats.org/spreadsheetml/2006/main">
  <authors>
    <author>作者</author>
  </authors>
  <commentList>
    <comment ref="F11" authorId="0">
      <text>
        <r>
          <rPr>
            <b/>
            <sz val="9"/>
            <color indexed="81"/>
            <rFont val="宋体"/>
            <family val="3"/>
            <charset val="134"/>
          </rPr>
          <t>1.3月28日12点C204-吸收解析塔底油采错
2.3月25日6点T302贫胺液采错</t>
        </r>
      </text>
    </comment>
    <comment ref="F15" authorId="0">
      <text>
        <r>
          <rPr>
            <b/>
            <sz val="9"/>
            <color indexed="81"/>
            <rFont val="宋体"/>
            <family val="3"/>
            <charset val="134"/>
          </rPr>
          <t>1.3月27日硫磺装置含油污水提升池COD827mg/L超标</t>
        </r>
      </text>
    </comment>
    <comment ref="F17" authorId="0">
      <text>
        <r>
          <rPr>
            <b/>
            <sz val="9"/>
            <color indexed="81"/>
            <rFont val="宋体"/>
            <family val="3"/>
            <charset val="134"/>
          </rPr>
          <t>因责任认定为与仪控部各承担50%，所以在专业考核中体现</t>
        </r>
      </text>
    </comment>
    <comment ref="F20" authorId="0">
      <text>
        <r>
          <rPr>
            <b/>
            <sz val="9"/>
            <color indexed="81"/>
            <rFont val="宋体"/>
            <family val="3"/>
            <charset val="134"/>
          </rPr>
          <t>因灵活气有富余，为防止低温露点腐蚀，排温温度控制高一些，所以热效率偏低</t>
        </r>
      </text>
    </comment>
  </commentList>
</comments>
</file>

<file path=xl/comments3.xml><?xml version="1.0" encoding="utf-8"?>
<comments xmlns="http://schemas.openxmlformats.org/spreadsheetml/2006/main">
  <authors>
    <author>作者</author>
  </authors>
  <commentList>
    <comment ref="F4" authorId="0">
      <text>
        <r>
          <rPr>
            <b/>
            <sz val="9"/>
            <color indexed="81"/>
            <rFont val="宋体"/>
            <family val="3"/>
            <charset val="134"/>
          </rPr>
          <t>因责任认定为与炼油四部各承担50%，所以在专业考核中体现</t>
        </r>
      </text>
    </comment>
  </commentList>
</comments>
</file>

<file path=xl/sharedStrings.xml><?xml version="1.0" encoding="utf-8"?>
<sst xmlns="http://schemas.openxmlformats.org/spreadsheetml/2006/main" count="1086" uniqueCount="505">
  <si>
    <r>
      <t xml:space="preserve">Hengyi Industries Sdn Bhd  </t>
    </r>
    <r>
      <rPr>
        <b/>
        <sz val="12"/>
        <color theme="1"/>
        <rFont val="华文中宋"/>
        <family val="3"/>
        <charset val="134"/>
      </rPr>
      <t>恒逸实业（文莱）有限公司</t>
    </r>
    <phoneticPr fontId="7" type="noConversion"/>
  </si>
  <si>
    <t>Instrument Control Dept.
仪表控制部</t>
    <phoneticPr fontId="7" type="noConversion"/>
  </si>
  <si>
    <t>Equipment Maintenance Dept.
设备检修部</t>
    <phoneticPr fontId="7"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</si>
  <si>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</si>
  <si>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7" type="noConversion"/>
  </si>
  <si>
    <r>
      <t xml:space="preserve">No.
</t>
    </r>
    <r>
      <rPr>
        <sz val="13"/>
        <color theme="1"/>
        <rFont val="宋体"/>
        <family val="3"/>
        <charset val="134"/>
      </rPr>
      <t>序号</t>
    </r>
    <phoneticPr fontId="7" type="noConversion"/>
  </si>
  <si>
    <r>
      <t xml:space="preserve">Department
</t>
    </r>
    <r>
      <rPr>
        <sz val="13"/>
        <color theme="1"/>
        <rFont val="宋体"/>
        <family val="3"/>
        <charset val="134"/>
      </rPr>
      <t>部门</t>
    </r>
    <phoneticPr fontId="7"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</si>
  <si>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7" type="noConversion"/>
  </si>
  <si>
    <r>
      <t xml:space="preserve">HR Dept.
</t>
    </r>
    <r>
      <rPr>
        <sz val="11"/>
        <color theme="1"/>
        <rFont val="宋体"/>
        <family val="3"/>
        <charset val="134"/>
      </rPr>
      <t>人力资源部</t>
    </r>
    <phoneticPr fontId="7" type="noConversion"/>
  </si>
  <si>
    <r>
      <t xml:space="preserve">Finance Dept.
</t>
    </r>
    <r>
      <rPr>
        <sz val="11"/>
        <color theme="1"/>
        <rFont val="宋体"/>
        <family val="3"/>
        <charset val="134"/>
      </rPr>
      <t>财务管理部</t>
    </r>
    <phoneticPr fontId="7" type="noConversion"/>
  </si>
  <si>
    <r>
      <t xml:space="preserve">Commercial Dept.
</t>
    </r>
    <r>
      <rPr>
        <sz val="11"/>
        <color theme="1"/>
        <rFont val="宋体"/>
        <family val="3"/>
        <charset val="134"/>
      </rPr>
      <t>商务部</t>
    </r>
    <phoneticPr fontId="7" type="noConversion"/>
  </si>
  <si>
    <r>
      <t xml:space="preserve">Materials Supplies Dept.
</t>
    </r>
    <r>
      <rPr>
        <sz val="11"/>
        <color theme="1"/>
        <rFont val="宋体"/>
        <family val="3"/>
        <charset val="134"/>
      </rPr>
      <t>物资装备部</t>
    </r>
    <phoneticPr fontId="7" type="noConversion"/>
  </si>
  <si>
    <r>
      <t xml:space="preserve">Scheduling &amp; Dispatch Dept.
</t>
    </r>
    <r>
      <rPr>
        <sz val="11"/>
        <color theme="1"/>
        <rFont val="宋体"/>
        <family val="3"/>
        <charset val="134"/>
      </rPr>
      <t>计划调度部</t>
    </r>
    <phoneticPr fontId="7" type="noConversion"/>
  </si>
  <si>
    <r>
      <t xml:space="preserve">Equipment Management Dept.
</t>
    </r>
    <r>
      <rPr>
        <sz val="11"/>
        <color theme="1"/>
        <rFont val="宋体"/>
        <family val="3"/>
        <charset val="134"/>
      </rPr>
      <t>机械动力部</t>
    </r>
    <phoneticPr fontId="7" type="noConversion"/>
  </si>
  <si>
    <r>
      <t>HSE Dept.
HSE</t>
    </r>
    <r>
      <rPr>
        <sz val="11"/>
        <color theme="1"/>
        <rFont val="宋体"/>
        <family val="3"/>
        <charset val="134"/>
      </rPr>
      <t>管理部</t>
    </r>
    <phoneticPr fontId="7" type="noConversion"/>
  </si>
  <si>
    <r>
      <t xml:space="preserve">IT Dept.
</t>
    </r>
    <r>
      <rPr>
        <sz val="11"/>
        <color theme="1"/>
        <rFont val="宋体"/>
        <family val="3"/>
        <charset val="134"/>
      </rPr>
      <t>信息管理部</t>
    </r>
    <phoneticPr fontId="7" type="noConversion"/>
  </si>
  <si>
    <r>
      <t xml:space="preserve">No.1 Refinery Dept.
</t>
    </r>
    <r>
      <rPr>
        <sz val="11"/>
        <color theme="1"/>
        <rFont val="宋体"/>
        <family val="3"/>
        <charset val="134"/>
      </rPr>
      <t>炼油一部</t>
    </r>
    <phoneticPr fontId="7" type="noConversion"/>
  </si>
  <si>
    <r>
      <t xml:space="preserve">No.2 Refinery Dept.
</t>
    </r>
    <r>
      <rPr>
        <sz val="11"/>
        <color theme="1"/>
        <rFont val="宋体"/>
        <family val="3"/>
        <charset val="134"/>
      </rPr>
      <t>炼油二部</t>
    </r>
    <phoneticPr fontId="7" type="noConversion"/>
  </si>
  <si>
    <r>
      <t xml:space="preserve">No.3 Refinery Dept.
</t>
    </r>
    <r>
      <rPr>
        <sz val="11"/>
        <color theme="1"/>
        <rFont val="宋体"/>
        <family val="3"/>
        <charset val="134"/>
      </rPr>
      <t>炼油三部</t>
    </r>
    <phoneticPr fontId="7" type="noConversion"/>
  </si>
  <si>
    <r>
      <t xml:space="preserve">No.4 Refinery Dept.
</t>
    </r>
    <r>
      <rPr>
        <sz val="11"/>
        <color theme="1"/>
        <rFont val="宋体"/>
        <family val="3"/>
        <charset val="134"/>
      </rPr>
      <t>炼油四部</t>
    </r>
    <phoneticPr fontId="7" type="noConversion"/>
  </si>
  <si>
    <r>
      <t xml:space="preserve">Power Dept.
</t>
    </r>
    <r>
      <rPr>
        <sz val="11"/>
        <color theme="1"/>
        <rFont val="宋体"/>
        <family val="3"/>
        <charset val="134"/>
      </rPr>
      <t>热电部</t>
    </r>
    <phoneticPr fontId="7" type="noConversion"/>
  </si>
  <si>
    <r>
      <t xml:space="preserve">Port and Storage Dept.
</t>
    </r>
    <r>
      <rPr>
        <sz val="11"/>
        <color theme="1"/>
        <rFont val="宋体"/>
        <family val="3"/>
        <charset val="134"/>
      </rPr>
      <t>港务储运部</t>
    </r>
    <phoneticPr fontId="7" type="noConversion"/>
  </si>
  <si>
    <r>
      <t xml:space="preserve">Utilities Dept.
</t>
    </r>
    <r>
      <rPr>
        <sz val="11"/>
        <color theme="1"/>
        <rFont val="宋体"/>
        <family val="3"/>
        <charset val="134"/>
      </rPr>
      <t>公用工程部</t>
    </r>
    <phoneticPr fontId="7" type="noConversion"/>
  </si>
  <si>
    <r>
      <t xml:space="preserve">Quality Analysis Dept.
</t>
    </r>
    <r>
      <rPr>
        <sz val="11"/>
        <color theme="1"/>
        <rFont val="宋体"/>
        <family val="3"/>
        <charset val="134"/>
      </rPr>
      <t>质量检验部</t>
    </r>
    <phoneticPr fontId="7" type="noConversion"/>
  </si>
  <si>
    <r>
      <t xml:space="preserve">Instrument Control Dept.
</t>
    </r>
    <r>
      <rPr>
        <sz val="11"/>
        <color theme="1"/>
        <rFont val="宋体"/>
        <family val="3"/>
        <charset val="134"/>
      </rPr>
      <t>仪表控制部</t>
    </r>
    <phoneticPr fontId="7" type="noConversion"/>
  </si>
  <si>
    <r>
      <t xml:space="preserve">Equipment Maintenance Dept.
</t>
    </r>
    <r>
      <rPr>
        <sz val="11"/>
        <color theme="1"/>
        <rFont val="宋体"/>
        <family val="3"/>
        <charset val="134"/>
      </rPr>
      <t>设备检修部</t>
    </r>
    <phoneticPr fontId="7"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</si>
  <si>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7"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</si>
  <si>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7"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</si>
  <si>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7"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</si>
  <si>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7"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</si>
  <si>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7" type="noConversion"/>
  </si>
  <si>
    <t>Scheduling &amp; Dispatch Dept.
计划调度部</t>
    <phoneticPr fontId="7" type="noConversion"/>
  </si>
  <si>
    <t>Electrical Operation Dept.
电气运行部</t>
    <phoneticPr fontId="7" type="noConversion"/>
  </si>
  <si>
    <t>Quality Analysis Dept.
质量检验部</t>
    <phoneticPr fontId="7" type="noConversion"/>
  </si>
  <si>
    <t>考核类别</t>
    <phoneticPr fontId="27" type="noConversion"/>
  </si>
  <si>
    <t>考核项目</t>
    <phoneticPr fontId="27" type="noConversion"/>
  </si>
  <si>
    <t>确保指标</t>
    <phoneticPr fontId="27" type="noConversion"/>
  </si>
  <si>
    <t>考核规则</t>
    <phoneticPr fontId="27" type="noConversion"/>
  </si>
  <si>
    <t>考核部门</t>
    <phoneticPr fontId="27" type="noConversion"/>
  </si>
  <si>
    <t>指标完成情况</t>
    <phoneticPr fontId="27" type="noConversion"/>
  </si>
  <si>
    <t>考核结果</t>
    <phoneticPr fontId="7" type="noConversion"/>
  </si>
  <si>
    <t>热电部月度绩效考核指标</t>
    <phoneticPr fontId="7" type="noConversion"/>
  </si>
  <si>
    <t>质检部月度绩效考核指标</t>
    <phoneticPr fontId="7" type="noConversion"/>
  </si>
  <si>
    <t>电气部月度绩效考核指标</t>
    <phoneticPr fontId="7" type="noConversion"/>
  </si>
  <si>
    <t>考核类别</t>
    <phoneticPr fontId="27" type="noConversion"/>
  </si>
  <si>
    <t>考核项目</t>
    <phoneticPr fontId="27" type="noConversion"/>
  </si>
  <si>
    <t>确保指标</t>
    <phoneticPr fontId="27" type="noConversion"/>
  </si>
  <si>
    <t>考核规则</t>
    <phoneticPr fontId="27" type="noConversion"/>
  </si>
  <si>
    <t>考核部门</t>
    <phoneticPr fontId="27" type="noConversion"/>
  </si>
  <si>
    <t>指标完成情况</t>
    <phoneticPr fontId="27" type="noConversion"/>
  </si>
  <si>
    <t>考核结果</t>
    <phoneticPr fontId="7" type="noConversion"/>
  </si>
  <si>
    <t>炼油一部月度绩效考核指标</t>
    <phoneticPr fontId="7" type="noConversion"/>
  </si>
  <si>
    <t>考核类别</t>
    <phoneticPr fontId="27" type="noConversion"/>
  </si>
  <si>
    <t>考核项目</t>
    <phoneticPr fontId="27" type="noConversion"/>
  </si>
  <si>
    <t>确保指标</t>
    <phoneticPr fontId="27" type="noConversion"/>
  </si>
  <si>
    <t>考核规则</t>
    <phoneticPr fontId="27" type="noConversion"/>
  </si>
  <si>
    <t>考核部门</t>
    <phoneticPr fontId="27" type="noConversion"/>
  </si>
  <si>
    <t>指标完成情况</t>
    <phoneticPr fontId="27" type="noConversion"/>
  </si>
  <si>
    <t>考核结果</t>
    <phoneticPr fontId="7" type="noConversion"/>
  </si>
  <si>
    <t>炼油二部月度绩效考核指标</t>
    <phoneticPr fontId="7" type="noConversion"/>
  </si>
  <si>
    <t>炼油三部月度绩效考核指标</t>
    <phoneticPr fontId="7" type="noConversion"/>
  </si>
  <si>
    <t>炼油四部月度绩效考核指标</t>
    <phoneticPr fontId="7" type="noConversion"/>
  </si>
  <si>
    <t>公用工程部月度绩效考核指标</t>
    <phoneticPr fontId="7" type="noConversion"/>
  </si>
  <si>
    <t>港储部月度绩效考核指标</t>
    <phoneticPr fontId="7" type="noConversion"/>
  </si>
  <si>
    <r>
      <t xml:space="preserve">Hengyi Industries Sdn Bhd  </t>
    </r>
    <r>
      <rPr>
        <b/>
        <sz val="12"/>
        <color theme="1"/>
        <rFont val="华文中宋"/>
        <family val="3"/>
        <charset val="134"/>
      </rPr>
      <t>恒逸实业（文莱）有限公司</t>
    </r>
    <phoneticPr fontId="7" type="noConversion"/>
  </si>
  <si>
    <t>No.</t>
    <phoneticPr fontId="7" type="noConversion"/>
  </si>
  <si>
    <r>
      <t xml:space="preserve">Department / </t>
    </r>
    <r>
      <rPr>
        <sz val="11"/>
        <color theme="1"/>
        <rFont val="宋体"/>
        <family val="3"/>
        <charset val="134"/>
      </rPr>
      <t>部门</t>
    </r>
    <phoneticPr fontId="7" type="noConversion"/>
  </si>
  <si>
    <r>
      <t>Reward/</t>
    </r>
    <r>
      <rPr>
        <sz val="11"/>
        <color theme="1"/>
        <rFont val="宋体"/>
        <family val="3"/>
        <charset val="134"/>
      </rPr>
      <t>加奖
（</t>
    </r>
    <r>
      <rPr>
        <sz val="11"/>
        <color theme="1"/>
        <rFont val="Times New Roman"/>
        <family val="1"/>
      </rPr>
      <t>BND</t>
    </r>
    <r>
      <rPr>
        <sz val="11"/>
        <color theme="1"/>
        <rFont val="宋体"/>
        <family val="3"/>
        <charset val="134"/>
      </rPr>
      <t>）</t>
    </r>
    <phoneticPr fontId="7" type="noConversion"/>
  </si>
  <si>
    <r>
      <t>Fine/</t>
    </r>
    <r>
      <rPr>
        <sz val="11"/>
        <color theme="1"/>
        <rFont val="宋体"/>
        <family val="3"/>
        <charset val="134"/>
      </rPr>
      <t>扣奖
（</t>
    </r>
    <r>
      <rPr>
        <sz val="11"/>
        <color theme="1"/>
        <rFont val="Times New Roman"/>
        <family val="1"/>
      </rPr>
      <t>BND</t>
    </r>
    <r>
      <rPr>
        <sz val="11"/>
        <color theme="1"/>
        <rFont val="宋体"/>
        <family val="3"/>
        <charset val="134"/>
      </rPr>
      <t>）</t>
    </r>
    <phoneticPr fontId="7" type="noConversion"/>
  </si>
  <si>
    <r>
      <t>Net/</t>
    </r>
    <r>
      <rPr>
        <sz val="11"/>
        <color theme="1"/>
        <rFont val="宋体"/>
        <family val="3"/>
        <charset val="134"/>
      </rPr>
      <t>净考核
（</t>
    </r>
    <r>
      <rPr>
        <sz val="11"/>
        <color theme="1"/>
        <rFont val="Times New Roman"/>
        <family val="1"/>
      </rPr>
      <t>BND</t>
    </r>
    <r>
      <rPr>
        <sz val="11"/>
        <color theme="1"/>
        <rFont val="宋体"/>
        <family val="3"/>
        <charset val="134"/>
      </rPr>
      <t>）</t>
    </r>
    <phoneticPr fontId="7" type="noConversion"/>
  </si>
  <si>
    <r>
      <t>CEO's Office /</t>
    </r>
    <r>
      <rPr>
        <sz val="9"/>
        <color theme="1"/>
        <rFont val="宋体"/>
        <family val="3"/>
        <charset val="134"/>
      </rPr>
      <t>总经理办公室</t>
    </r>
    <phoneticPr fontId="7" type="noConversion"/>
  </si>
  <si>
    <r>
      <t>HR Dept. /</t>
    </r>
    <r>
      <rPr>
        <sz val="9"/>
        <color theme="1"/>
        <rFont val="宋体"/>
        <family val="3"/>
        <charset val="134"/>
      </rPr>
      <t>人力资源部</t>
    </r>
    <phoneticPr fontId="7" type="noConversion"/>
  </si>
  <si>
    <r>
      <t>Finance Dept./</t>
    </r>
    <r>
      <rPr>
        <sz val="9"/>
        <color theme="1"/>
        <rFont val="宋体"/>
        <family val="3"/>
        <charset val="134"/>
      </rPr>
      <t>财务管理部</t>
    </r>
    <phoneticPr fontId="7" type="noConversion"/>
  </si>
  <si>
    <r>
      <t>Commercial Dept./</t>
    </r>
    <r>
      <rPr>
        <sz val="9"/>
        <color theme="1"/>
        <rFont val="宋体"/>
        <family val="3"/>
        <charset val="134"/>
      </rPr>
      <t>商务部</t>
    </r>
    <phoneticPr fontId="7" type="noConversion"/>
  </si>
  <si>
    <r>
      <t>Materials Supplies Dept./</t>
    </r>
    <r>
      <rPr>
        <sz val="9"/>
        <color theme="1"/>
        <rFont val="宋体"/>
        <family val="3"/>
        <charset val="134"/>
      </rPr>
      <t>物资装备部</t>
    </r>
    <phoneticPr fontId="7" type="noConversion"/>
  </si>
  <si>
    <r>
      <t>Scheduling &amp; Dispatch Dept./</t>
    </r>
    <r>
      <rPr>
        <sz val="9"/>
        <color theme="1"/>
        <rFont val="宋体"/>
        <family val="3"/>
        <charset val="134"/>
      </rPr>
      <t>计划调度部</t>
    </r>
    <phoneticPr fontId="7" type="noConversion"/>
  </si>
  <si>
    <r>
      <t>Equipment Management Dept./</t>
    </r>
    <r>
      <rPr>
        <sz val="9"/>
        <color theme="1"/>
        <rFont val="宋体"/>
        <family val="3"/>
        <charset val="134"/>
      </rPr>
      <t>机械动力部</t>
    </r>
    <phoneticPr fontId="7" type="noConversion"/>
  </si>
  <si>
    <r>
      <t>HSE Dept./HSE</t>
    </r>
    <r>
      <rPr>
        <sz val="9"/>
        <color theme="1"/>
        <rFont val="宋体"/>
        <family val="3"/>
        <charset val="134"/>
      </rPr>
      <t>管理部</t>
    </r>
    <phoneticPr fontId="7" type="noConversion"/>
  </si>
  <si>
    <r>
      <t>IT Dept./</t>
    </r>
    <r>
      <rPr>
        <sz val="9"/>
        <color theme="1"/>
        <rFont val="宋体"/>
        <family val="3"/>
        <charset val="134"/>
      </rPr>
      <t>信息管理部</t>
    </r>
    <phoneticPr fontId="7" type="noConversion"/>
  </si>
  <si>
    <r>
      <t xml:space="preserve">No.1 Refinery Dept.
</t>
    </r>
    <r>
      <rPr>
        <sz val="9"/>
        <color theme="1"/>
        <rFont val="宋体"/>
        <family val="3"/>
        <charset val="134"/>
      </rPr>
      <t>炼油一部</t>
    </r>
    <phoneticPr fontId="7" type="noConversion"/>
  </si>
  <si>
    <r>
      <t>Professional /</t>
    </r>
    <r>
      <rPr>
        <sz val="9"/>
        <color theme="1"/>
        <rFont val="宋体"/>
        <family val="3"/>
        <charset val="134"/>
      </rPr>
      <t>专业考核</t>
    </r>
    <phoneticPr fontId="7" type="noConversion"/>
  </si>
  <si>
    <r>
      <t xml:space="preserve">Index / </t>
    </r>
    <r>
      <rPr>
        <sz val="9"/>
        <color theme="1"/>
        <rFont val="宋体"/>
        <family val="3"/>
        <charset val="134"/>
      </rPr>
      <t>指标考核</t>
    </r>
    <phoneticPr fontId="7" type="noConversion"/>
  </si>
  <si>
    <r>
      <t xml:space="preserve">No.2 Refinery Dept.
</t>
    </r>
    <r>
      <rPr>
        <sz val="9"/>
        <color theme="1"/>
        <rFont val="宋体"/>
        <family val="3"/>
        <charset val="134"/>
      </rPr>
      <t>炼油二部</t>
    </r>
    <phoneticPr fontId="7" type="noConversion"/>
  </si>
  <si>
    <r>
      <t xml:space="preserve">No.3 Refinery Dept.
</t>
    </r>
    <r>
      <rPr>
        <sz val="9"/>
        <color theme="1"/>
        <rFont val="宋体"/>
        <family val="3"/>
        <charset val="134"/>
      </rPr>
      <t>炼油三部</t>
    </r>
    <phoneticPr fontId="7" type="noConversion"/>
  </si>
  <si>
    <r>
      <t xml:space="preserve">No.4 Refinery Dept.
</t>
    </r>
    <r>
      <rPr>
        <sz val="9"/>
        <color theme="1"/>
        <rFont val="宋体"/>
        <family val="3"/>
        <charset val="134"/>
      </rPr>
      <t>炼油四部</t>
    </r>
    <phoneticPr fontId="7" type="noConversion"/>
  </si>
  <si>
    <r>
      <t xml:space="preserve">Power Dept.
</t>
    </r>
    <r>
      <rPr>
        <sz val="9"/>
        <color theme="1"/>
        <rFont val="宋体"/>
        <family val="3"/>
        <charset val="134"/>
      </rPr>
      <t>热电部</t>
    </r>
    <phoneticPr fontId="7" type="noConversion"/>
  </si>
  <si>
    <r>
      <t xml:space="preserve">Port and Storage Dept.
</t>
    </r>
    <r>
      <rPr>
        <sz val="9"/>
        <color theme="1"/>
        <rFont val="宋体"/>
        <family val="3"/>
        <charset val="134"/>
      </rPr>
      <t>港务储运部</t>
    </r>
    <phoneticPr fontId="7" type="noConversion"/>
  </si>
  <si>
    <r>
      <t xml:space="preserve">Utilities Dept.
</t>
    </r>
    <r>
      <rPr>
        <sz val="9"/>
        <color theme="1"/>
        <rFont val="宋体"/>
        <family val="3"/>
        <charset val="134"/>
      </rPr>
      <t>公用工程部</t>
    </r>
    <phoneticPr fontId="7" type="noConversion"/>
  </si>
  <si>
    <r>
      <t xml:space="preserve">Quality Analysis Dept.
</t>
    </r>
    <r>
      <rPr>
        <sz val="9"/>
        <color theme="1"/>
        <rFont val="宋体"/>
        <family val="3"/>
        <charset val="134"/>
      </rPr>
      <t>质量检验部</t>
    </r>
    <phoneticPr fontId="7" type="noConversion"/>
  </si>
  <si>
    <r>
      <t>Electrical Operation Dept.</t>
    </r>
    <r>
      <rPr>
        <sz val="9"/>
        <color theme="1"/>
        <rFont val="宋体"/>
        <family val="3"/>
        <charset val="134"/>
      </rPr>
      <t xml:space="preserve">
电气运行部</t>
    </r>
    <phoneticPr fontId="7" type="noConversion"/>
  </si>
  <si>
    <r>
      <t xml:space="preserve">Instrument Control Dept.
</t>
    </r>
    <r>
      <rPr>
        <sz val="9"/>
        <color theme="1"/>
        <rFont val="宋体"/>
        <family val="3"/>
        <charset val="134"/>
      </rPr>
      <t>仪表控制部</t>
    </r>
    <phoneticPr fontId="7" type="noConversion"/>
  </si>
  <si>
    <r>
      <t xml:space="preserve">Equipment Maintenance Dept.
</t>
    </r>
    <r>
      <rPr>
        <sz val="9"/>
        <color theme="1"/>
        <rFont val="宋体"/>
        <family val="3"/>
        <charset val="134"/>
      </rPr>
      <t>设备检修部</t>
    </r>
    <phoneticPr fontId="7" type="noConversion"/>
  </si>
  <si>
    <r>
      <t xml:space="preserve">Total </t>
    </r>
    <r>
      <rPr>
        <sz val="9"/>
        <color theme="1"/>
        <rFont val="宋体"/>
        <family val="3"/>
        <charset val="134"/>
      </rPr>
      <t>合计（</t>
    </r>
    <r>
      <rPr>
        <sz val="9"/>
        <color theme="1"/>
        <rFont val="Times New Roman"/>
        <family val="1"/>
      </rPr>
      <t>BND</t>
    </r>
    <r>
      <rPr>
        <sz val="9"/>
        <color theme="1"/>
        <rFont val="宋体"/>
        <family val="3"/>
        <charset val="134"/>
      </rPr>
      <t>）</t>
    </r>
    <phoneticPr fontId="7" type="noConversion"/>
  </si>
  <si>
    <r>
      <rPr>
        <sz val="9"/>
        <rFont val="宋体"/>
        <family val="3"/>
        <charset val="134"/>
      </rPr>
      <t>计调部</t>
    </r>
    <phoneticPr fontId="7" type="noConversion"/>
  </si>
  <si>
    <r>
      <rPr>
        <sz val="9"/>
        <rFont val="宋体"/>
        <family val="3"/>
        <charset val="134"/>
      </rPr>
      <t>生产平稳率</t>
    </r>
    <phoneticPr fontId="7" type="noConversion"/>
  </si>
  <si>
    <r>
      <rPr>
        <sz val="9"/>
        <rFont val="宋体"/>
        <family val="3"/>
        <charset val="134"/>
      </rPr>
      <t>一级工艺指标</t>
    </r>
    <phoneticPr fontId="27" type="noConversion"/>
  </si>
  <si>
    <r>
      <rPr>
        <sz val="9"/>
        <rFont val="宋体"/>
        <family val="3"/>
        <charset val="134"/>
      </rPr>
      <t>仪表自控率</t>
    </r>
    <phoneticPr fontId="7" type="noConversion"/>
  </si>
  <si>
    <r>
      <rPr>
        <sz val="9"/>
        <rFont val="宋体"/>
        <family val="3"/>
        <charset val="134"/>
      </rPr>
      <t>馏出口合格率</t>
    </r>
    <phoneticPr fontId="27" type="noConversion"/>
  </si>
  <si>
    <r>
      <rPr>
        <sz val="9"/>
        <rFont val="宋体"/>
        <family val="3"/>
        <charset val="134"/>
      </rPr>
      <t>采样及时率</t>
    </r>
    <phoneticPr fontId="7" type="noConversion"/>
  </si>
  <si>
    <r>
      <rPr>
        <sz val="9"/>
        <rFont val="宋体"/>
        <family val="3"/>
        <charset val="134"/>
      </rPr>
      <t>质检部</t>
    </r>
    <phoneticPr fontId="7" type="noConversion"/>
  </si>
  <si>
    <r>
      <rPr>
        <sz val="9"/>
        <rFont val="宋体"/>
        <family val="3"/>
        <charset val="134"/>
      </rPr>
      <t>采样准确率</t>
    </r>
    <phoneticPr fontId="7"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</si>
  <si>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</si>
  <si>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</si>
  <si>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7" type="noConversion"/>
  </si>
  <si>
    <r>
      <rPr>
        <sz val="9"/>
        <rFont val="宋体"/>
        <family val="3"/>
        <charset val="134"/>
      </rPr>
      <t>机动部</t>
    </r>
    <phoneticPr fontId="27" type="noConversion"/>
  </si>
  <si>
    <r>
      <rPr>
        <sz val="9"/>
        <rFont val="宋体"/>
        <family val="3"/>
        <charset val="134"/>
      </rPr>
      <t>专业考核</t>
    </r>
    <phoneticPr fontId="27" type="noConversion"/>
  </si>
  <si>
    <r>
      <rPr>
        <sz val="9"/>
        <rFont val="宋体"/>
        <family val="3"/>
        <charset val="134"/>
      </rPr>
      <t>相关职能部门</t>
    </r>
    <phoneticPr fontId="27" type="noConversion"/>
  </si>
  <si>
    <r>
      <rPr>
        <sz val="9"/>
        <rFont val="宋体"/>
        <family val="3"/>
        <charset val="134"/>
      </rPr>
      <t>约束指标考核</t>
    </r>
    <phoneticPr fontId="27" type="noConversion"/>
  </si>
  <si>
    <r>
      <rPr>
        <sz val="9"/>
        <rFont val="宋体"/>
        <family val="3"/>
        <charset val="134"/>
      </rPr>
      <t>非计划停车</t>
    </r>
    <phoneticPr fontId="7" type="noConversion"/>
  </si>
  <si>
    <r>
      <rPr>
        <sz val="9"/>
        <rFont val="宋体"/>
        <family val="3"/>
        <charset val="134"/>
      </rPr>
      <t>常减压联合</t>
    </r>
    <phoneticPr fontId="7" type="noConversion"/>
  </si>
  <si>
    <r>
      <rPr>
        <sz val="9"/>
        <rFont val="宋体"/>
        <family val="3"/>
        <charset val="134"/>
      </rPr>
      <t>≥</t>
    </r>
    <r>
      <rPr>
        <sz val="9"/>
        <rFont val="Times New Roman"/>
        <family val="1"/>
      </rPr>
      <t>98</t>
    </r>
    <phoneticPr fontId="7"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</si>
  <si>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7" type="noConversion"/>
  </si>
  <si>
    <r>
      <rPr>
        <sz val="9"/>
        <rFont val="宋体"/>
        <family val="3"/>
        <charset val="134"/>
      </rPr>
      <t>≥</t>
    </r>
    <r>
      <rPr>
        <sz val="9"/>
        <rFont val="Times New Roman"/>
        <family val="1"/>
      </rPr>
      <t>97</t>
    </r>
    <phoneticPr fontId="7" type="noConversion"/>
  </si>
  <si>
    <r>
      <rPr>
        <sz val="9"/>
        <rFont val="宋体"/>
        <family val="3"/>
        <charset val="134"/>
      </rPr>
      <t>≥</t>
    </r>
    <r>
      <rPr>
        <sz val="9"/>
        <rFont val="Times New Roman"/>
        <family val="1"/>
      </rPr>
      <t>95</t>
    </r>
    <phoneticPr fontId="7" type="noConversion"/>
  </si>
  <si>
    <r>
      <rPr>
        <sz val="9"/>
        <rFont val="宋体"/>
        <family val="3"/>
        <charset val="134"/>
      </rPr>
      <t>每发生一次采样不及时，扣</t>
    </r>
    <r>
      <rPr>
        <sz val="9"/>
        <rFont val="Times New Roman"/>
        <family val="1"/>
      </rPr>
      <t>10</t>
    </r>
    <r>
      <rPr>
        <sz val="9"/>
        <rFont val="宋体"/>
        <family val="3"/>
        <charset val="134"/>
      </rPr>
      <t>文。</t>
    </r>
    <phoneticPr fontId="7"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</si>
  <si>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</si>
  <si>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7"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</si>
  <si>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</si>
  <si>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t>
    </r>
    <r>
      <rPr>
        <sz val="9"/>
        <rFont val="Times New Roman"/>
        <family val="1"/>
      </rPr>
      <t>95</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</si>
  <si>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</si>
  <si>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7" type="noConversion"/>
  </si>
  <si>
    <r>
      <rPr>
        <sz val="9"/>
        <rFont val="宋体"/>
        <family val="3"/>
        <charset val="134"/>
      </rPr>
      <t>静密封泄漏率</t>
    </r>
    <r>
      <rPr>
        <sz val="9"/>
        <rFont val="Times New Roman"/>
        <family val="1"/>
      </rPr>
      <t xml:space="preserve">(‰) </t>
    </r>
    <phoneticPr fontId="7" type="noConversion"/>
  </si>
  <si>
    <r>
      <rPr>
        <sz val="9"/>
        <rFont val="宋体"/>
        <family val="3"/>
        <charset val="134"/>
      </rPr>
      <t>≤</t>
    </r>
    <r>
      <rPr>
        <sz val="9"/>
        <rFont val="Times New Roman"/>
        <family val="1"/>
      </rPr>
      <t>0.5</t>
    </r>
    <phoneticPr fontId="7"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</si>
  <si>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7" type="noConversion"/>
  </si>
  <si>
    <r>
      <rPr>
        <sz val="9"/>
        <rFont val="宋体"/>
        <family val="3"/>
        <charset val="134"/>
      </rPr>
      <t>≥</t>
    </r>
    <r>
      <rPr>
        <sz val="9"/>
        <rFont val="Times New Roman"/>
        <family val="1"/>
      </rPr>
      <t>90</t>
    </r>
    <phoneticPr fontId="7" type="noConversion"/>
  </si>
  <si>
    <r>
      <rPr>
        <sz val="9"/>
        <rFont val="宋体"/>
        <family val="3"/>
        <charset val="134"/>
      </rPr>
      <t>机械密封寿命（</t>
    </r>
    <r>
      <rPr>
        <sz val="9"/>
        <rFont val="Times New Roman"/>
        <family val="1"/>
      </rPr>
      <t>h</t>
    </r>
    <r>
      <rPr>
        <sz val="9"/>
        <rFont val="宋体"/>
        <family val="3"/>
        <charset val="134"/>
      </rPr>
      <t>）</t>
    </r>
    <phoneticPr fontId="7" type="noConversion"/>
  </si>
  <si>
    <r>
      <rPr>
        <sz val="9"/>
        <rFont val="宋体"/>
        <family val="3"/>
        <charset val="134"/>
      </rPr>
      <t>≥</t>
    </r>
    <r>
      <rPr>
        <sz val="9"/>
        <rFont val="Times New Roman"/>
        <family val="1"/>
      </rPr>
      <t>25000</t>
    </r>
    <phoneticPr fontId="7" type="noConversion"/>
  </si>
  <si>
    <r>
      <rPr>
        <sz val="9"/>
        <rFont val="宋体"/>
        <family val="3"/>
        <charset val="134"/>
      </rPr>
      <t>滚动轴承寿命（</t>
    </r>
    <r>
      <rPr>
        <sz val="9"/>
        <rFont val="Times New Roman"/>
        <family val="1"/>
      </rPr>
      <t>h</t>
    </r>
    <r>
      <rPr>
        <sz val="9"/>
        <rFont val="宋体"/>
        <family val="3"/>
        <charset val="134"/>
      </rPr>
      <t>）</t>
    </r>
    <phoneticPr fontId="7"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</si>
  <si>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7"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</si>
  <si>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7"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</si>
  <si>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7" type="noConversion"/>
  </si>
  <si>
    <r>
      <rPr>
        <sz val="9"/>
        <rFont val="宋体"/>
        <family val="3"/>
        <charset val="134"/>
      </rPr>
      <t>常减压联合</t>
    </r>
    <r>
      <rPr>
        <sz val="9"/>
        <rFont val="Times New Roman"/>
        <family val="1"/>
      </rPr>
      <t>(%)</t>
    </r>
    <phoneticPr fontId="7" type="noConversion"/>
  </si>
  <si>
    <r>
      <rPr>
        <sz val="9"/>
        <rFont val="宋体"/>
        <family val="3"/>
        <charset val="134"/>
      </rPr>
      <t>常减压装置采样及时率</t>
    </r>
    <r>
      <rPr>
        <sz val="9"/>
        <rFont val="Times New Roman"/>
        <family val="1"/>
      </rPr>
      <t xml:space="preserve">(%) </t>
    </r>
    <phoneticPr fontId="7" type="noConversion"/>
  </si>
  <si>
    <r>
      <rPr>
        <sz val="9"/>
        <rFont val="宋体"/>
        <family val="3"/>
        <charset val="134"/>
      </rPr>
      <t>产品精制装置采样及时率</t>
    </r>
    <r>
      <rPr>
        <sz val="9"/>
        <rFont val="Times New Roman"/>
        <family val="1"/>
      </rPr>
      <t xml:space="preserve">(%) </t>
    </r>
    <phoneticPr fontId="7" type="noConversion"/>
  </si>
  <si>
    <r>
      <rPr>
        <sz val="9"/>
        <rFont val="宋体"/>
        <family val="3"/>
        <charset val="134"/>
      </rPr>
      <t>轻烃回收装置采样及时</t>
    </r>
    <r>
      <rPr>
        <sz val="9"/>
        <rFont val="Times New Roman"/>
        <family val="1"/>
      </rPr>
      <t xml:space="preserve">(%) </t>
    </r>
    <phoneticPr fontId="7" type="noConversion"/>
  </si>
  <si>
    <r>
      <rPr>
        <sz val="9"/>
        <rFont val="宋体"/>
        <family val="3"/>
        <charset val="134"/>
      </rPr>
      <t>常减压装置采样准确率</t>
    </r>
    <r>
      <rPr>
        <sz val="9"/>
        <rFont val="Times New Roman"/>
        <family val="1"/>
      </rPr>
      <t xml:space="preserve">(%) </t>
    </r>
    <phoneticPr fontId="7"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</si>
  <si>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7" type="noConversion"/>
  </si>
  <si>
    <r>
      <rPr>
        <sz val="9"/>
        <rFont val="宋体"/>
        <family val="3"/>
        <charset val="134"/>
      </rPr>
      <t>产品精制装置采样准确率</t>
    </r>
    <r>
      <rPr>
        <sz val="9"/>
        <rFont val="Times New Roman"/>
        <family val="1"/>
      </rPr>
      <t xml:space="preserve">(%) </t>
    </r>
    <phoneticPr fontId="7" type="noConversion"/>
  </si>
  <si>
    <r>
      <rPr>
        <sz val="9"/>
        <rFont val="宋体"/>
        <family val="3"/>
        <charset val="134"/>
      </rPr>
      <t>轻烃回收装置采样准确率</t>
    </r>
    <r>
      <rPr>
        <sz val="9"/>
        <rFont val="Times New Roman"/>
        <family val="1"/>
      </rPr>
      <t xml:space="preserve">(%) </t>
    </r>
    <phoneticPr fontId="7" type="noConversion"/>
  </si>
  <si>
    <r>
      <rPr>
        <sz val="9"/>
        <rFont val="宋体"/>
        <family val="3"/>
        <charset val="134"/>
      </rPr>
      <t>计调部</t>
    </r>
    <phoneticPr fontId="27"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</si>
  <si>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</si>
  <si>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</si>
  <si>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7" type="noConversion"/>
  </si>
  <si>
    <r>
      <rPr>
        <sz val="9"/>
        <rFont val="宋体"/>
        <family val="3"/>
        <charset val="134"/>
      </rPr>
      <t>静密封泄漏率</t>
    </r>
    <r>
      <rPr>
        <sz val="9"/>
        <rFont val="Times New Roman"/>
        <family val="1"/>
      </rPr>
      <t>(‰)</t>
    </r>
    <phoneticPr fontId="7"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</si>
  <si>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phoneticPr fontId="7" type="noConversion"/>
  </si>
  <si>
    <r>
      <rPr>
        <sz val="9"/>
        <rFont val="宋体"/>
        <family val="3"/>
        <charset val="134"/>
      </rPr>
      <t>每次扣</t>
    </r>
    <r>
      <rPr>
        <sz val="9"/>
        <rFont val="Times New Roman"/>
        <family val="1"/>
      </rPr>
      <t>50</t>
    </r>
    <r>
      <rPr>
        <sz val="9"/>
        <rFont val="宋体"/>
        <family val="3"/>
        <charset val="134"/>
      </rPr>
      <t>文。</t>
    </r>
    <phoneticPr fontId="7" type="noConversion"/>
  </si>
  <si>
    <r>
      <rPr>
        <sz val="9"/>
        <rFont val="宋体"/>
        <family val="3"/>
        <charset val="134"/>
      </rPr>
      <t>连续重整装置采样及时率</t>
    </r>
    <r>
      <rPr>
        <sz val="9"/>
        <rFont val="Times New Roman"/>
        <family val="1"/>
      </rPr>
      <t>(%)</t>
    </r>
    <phoneticPr fontId="7" type="noConversion"/>
  </si>
  <si>
    <r>
      <rPr>
        <sz val="9"/>
        <rFont val="宋体"/>
        <family val="3"/>
        <charset val="134"/>
      </rPr>
      <t>芳烃联合装置采样及时率</t>
    </r>
    <r>
      <rPr>
        <sz val="9"/>
        <rFont val="Times New Roman"/>
        <family val="1"/>
      </rPr>
      <t>(%)</t>
    </r>
    <phoneticPr fontId="7" type="noConversion"/>
  </si>
  <si>
    <r>
      <rPr>
        <sz val="9"/>
        <rFont val="宋体"/>
        <family val="3"/>
        <charset val="134"/>
      </rPr>
      <t>轻石异构化装置采样及时率</t>
    </r>
    <r>
      <rPr>
        <sz val="9"/>
        <rFont val="Times New Roman"/>
        <family val="1"/>
      </rPr>
      <t>(%)</t>
    </r>
    <phoneticPr fontId="7" type="noConversion"/>
  </si>
  <si>
    <r>
      <t>PSA</t>
    </r>
    <r>
      <rPr>
        <sz val="9"/>
        <rFont val="宋体"/>
        <family val="3"/>
        <charset val="134"/>
      </rPr>
      <t>装置采样及时率</t>
    </r>
    <r>
      <rPr>
        <sz val="9"/>
        <rFont val="Times New Roman"/>
        <family val="1"/>
      </rPr>
      <t>(%)</t>
    </r>
    <phoneticPr fontId="7" type="noConversion"/>
  </si>
  <si>
    <r>
      <rPr>
        <sz val="9"/>
        <rFont val="宋体"/>
        <family val="3"/>
        <charset val="134"/>
      </rPr>
      <t>连续重整装置采样准确率</t>
    </r>
    <r>
      <rPr>
        <sz val="9"/>
        <rFont val="Times New Roman"/>
        <family val="1"/>
      </rPr>
      <t>(%)</t>
    </r>
    <phoneticPr fontId="7" type="noConversion"/>
  </si>
  <si>
    <r>
      <rPr>
        <sz val="9"/>
        <rFont val="宋体"/>
        <family val="3"/>
        <charset val="134"/>
      </rPr>
      <t>芳烃联合装置采样准确率</t>
    </r>
    <r>
      <rPr>
        <sz val="9"/>
        <rFont val="Times New Roman"/>
        <family val="1"/>
      </rPr>
      <t>(%)</t>
    </r>
    <phoneticPr fontId="7" type="noConversion"/>
  </si>
  <si>
    <r>
      <rPr>
        <sz val="9"/>
        <rFont val="宋体"/>
        <family val="3"/>
        <charset val="134"/>
      </rPr>
      <t>轻石异构化装置采样准确率</t>
    </r>
    <r>
      <rPr>
        <sz val="9"/>
        <rFont val="Times New Roman"/>
        <family val="1"/>
      </rPr>
      <t>(%)</t>
    </r>
    <phoneticPr fontId="7" type="noConversion"/>
  </si>
  <si>
    <r>
      <rPr>
        <sz val="9"/>
        <rFont val="宋体"/>
        <family val="3"/>
        <charset val="134"/>
      </rPr>
      <t>灵活焦化（</t>
    </r>
    <r>
      <rPr>
        <sz val="9"/>
        <rFont val="Times New Roman"/>
        <family val="1"/>
      </rPr>
      <t>%</t>
    </r>
    <r>
      <rPr>
        <sz val="9"/>
        <rFont val="宋体"/>
        <family val="3"/>
        <charset val="134"/>
      </rPr>
      <t>）</t>
    </r>
    <phoneticPr fontId="7" type="noConversion"/>
  </si>
  <si>
    <r>
      <rPr>
        <sz val="9"/>
        <rFont val="宋体"/>
        <family val="3"/>
        <charset val="134"/>
      </rPr>
      <t>一级工艺指标</t>
    </r>
    <phoneticPr fontId="7" type="noConversion"/>
  </si>
  <si>
    <r>
      <rPr>
        <sz val="9"/>
        <rFont val="宋体"/>
        <family val="3"/>
        <charset val="134"/>
      </rPr>
      <t>灵活焦化</t>
    </r>
    <phoneticPr fontId="7" type="noConversion"/>
  </si>
  <si>
    <r>
      <rPr>
        <sz val="9"/>
        <rFont val="宋体"/>
        <family val="3"/>
        <charset val="134"/>
      </rPr>
      <t>灵活焦化装置采样及时率</t>
    </r>
    <r>
      <rPr>
        <sz val="9"/>
        <rFont val="Times New Roman"/>
        <family val="1"/>
      </rPr>
      <t>(%)</t>
    </r>
    <phoneticPr fontId="7" type="noConversion"/>
  </si>
  <si>
    <r>
      <rPr>
        <sz val="9"/>
        <rFont val="宋体"/>
        <family val="3"/>
        <charset val="134"/>
      </rPr>
      <t>硫磺装置采样及时率</t>
    </r>
    <r>
      <rPr>
        <sz val="9"/>
        <rFont val="Times New Roman"/>
        <family val="1"/>
      </rPr>
      <t>(%)</t>
    </r>
    <phoneticPr fontId="7" type="noConversion"/>
  </si>
  <si>
    <r>
      <rPr>
        <sz val="9"/>
        <rFont val="宋体"/>
        <family val="3"/>
        <charset val="134"/>
      </rPr>
      <t>溶剂再生装置采样及时率</t>
    </r>
    <r>
      <rPr>
        <sz val="9"/>
        <rFont val="Times New Roman"/>
        <family val="1"/>
      </rPr>
      <t>(%)</t>
    </r>
    <phoneticPr fontId="7" type="noConversion"/>
  </si>
  <si>
    <r>
      <rPr>
        <sz val="9"/>
        <rFont val="宋体"/>
        <family val="3"/>
        <charset val="134"/>
      </rPr>
      <t>酸性水汽提装置采样及时率</t>
    </r>
    <r>
      <rPr>
        <sz val="9"/>
        <rFont val="Times New Roman"/>
        <family val="1"/>
      </rPr>
      <t>(%)</t>
    </r>
    <phoneticPr fontId="7" type="noConversion"/>
  </si>
  <si>
    <r>
      <rPr>
        <sz val="9"/>
        <rFont val="宋体"/>
        <family val="3"/>
        <charset val="134"/>
      </rPr>
      <t>灵活焦化装置采样准确率</t>
    </r>
    <r>
      <rPr>
        <sz val="9"/>
        <rFont val="Times New Roman"/>
        <family val="1"/>
      </rPr>
      <t>(%)</t>
    </r>
    <phoneticPr fontId="7" type="noConversion"/>
  </si>
  <si>
    <r>
      <rPr>
        <sz val="9"/>
        <rFont val="宋体"/>
        <family val="3"/>
        <charset val="134"/>
      </rPr>
      <t>硫磺装置采样准确率</t>
    </r>
    <r>
      <rPr>
        <sz val="9"/>
        <rFont val="Times New Roman"/>
        <family val="1"/>
      </rPr>
      <t>(%)</t>
    </r>
    <phoneticPr fontId="7" type="noConversion"/>
  </si>
  <si>
    <r>
      <rPr>
        <sz val="9"/>
        <rFont val="宋体"/>
        <family val="3"/>
        <charset val="134"/>
      </rPr>
      <t>溶剂再生装置采样准确率</t>
    </r>
    <r>
      <rPr>
        <sz val="9"/>
        <rFont val="Times New Roman"/>
        <family val="1"/>
      </rPr>
      <t>(%)</t>
    </r>
    <phoneticPr fontId="7" type="noConversion"/>
  </si>
  <si>
    <r>
      <rPr>
        <sz val="9"/>
        <rFont val="宋体"/>
        <family val="3"/>
        <charset val="134"/>
      </rPr>
      <t>酸性水汽提装置采样准确率</t>
    </r>
    <r>
      <rPr>
        <sz val="9"/>
        <rFont val="Times New Roman"/>
        <family val="1"/>
      </rPr>
      <t>(%)</t>
    </r>
    <phoneticPr fontId="7"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</si>
  <si>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</si>
  <si>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</si>
  <si>
    <r>
      <rPr>
        <sz val="9"/>
        <rFont val="宋体"/>
        <family val="3"/>
        <charset val="134"/>
      </rPr>
      <t>关键机组及</t>
    </r>
    <r>
      <rPr>
        <sz val="9"/>
        <rFont val="Times New Roman"/>
        <family val="1"/>
      </rPr>
      <t>CFB</t>
    </r>
    <r>
      <rPr>
        <sz val="9"/>
        <rFont val="宋体"/>
        <family val="3"/>
        <charset val="134"/>
      </rPr>
      <t>锅炉非计划停车次数</t>
    </r>
    <phoneticPr fontId="7" type="noConversion"/>
  </si>
  <si>
    <r>
      <rPr>
        <sz val="9"/>
        <rFont val="宋体"/>
        <family val="3"/>
        <charset val="134"/>
      </rPr>
      <t>静密封泄漏率（</t>
    </r>
    <r>
      <rPr>
        <sz val="9"/>
        <rFont val="Times New Roman"/>
        <family val="1"/>
      </rPr>
      <t>‰</t>
    </r>
    <r>
      <rPr>
        <sz val="9"/>
        <rFont val="宋体"/>
        <family val="3"/>
        <charset val="134"/>
      </rPr>
      <t>）</t>
    </r>
    <phoneticPr fontId="7" type="noConversion"/>
  </si>
  <si>
    <r>
      <rPr>
        <sz val="9"/>
        <rFont val="宋体"/>
        <family val="3"/>
        <charset val="134"/>
      </rPr>
      <t>贸易交接仪表完好率</t>
    </r>
    <phoneticPr fontId="7"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</si>
  <si>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</si>
  <si>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</si>
  <si>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</si>
  <si>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7" type="noConversion"/>
  </si>
  <si>
    <r>
      <rPr>
        <sz val="9"/>
        <rFont val="宋体"/>
        <family val="3"/>
        <charset val="134"/>
      </rPr>
      <t>完成且超</t>
    </r>
    <r>
      <rPr>
        <sz val="9"/>
        <rFont val="Times New Roman"/>
        <family val="1"/>
      </rPr>
      <t>1%</t>
    </r>
    <r>
      <rPr>
        <sz val="9"/>
        <rFont val="宋体"/>
        <family val="3"/>
        <charset val="134"/>
      </rPr>
      <t>，加</t>
    </r>
    <r>
      <rPr>
        <sz val="9"/>
        <rFont val="Times New Roman"/>
        <family val="1"/>
      </rPr>
      <t>50</t>
    </r>
    <r>
      <rPr>
        <sz val="9"/>
        <rFont val="宋体"/>
        <family val="3"/>
        <charset val="134"/>
      </rPr>
      <t>文；完不成扣</t>
    </r>
    <r>
      <rPr>
        <sz val="9"/>
        <rFont val="Times New Roman"/>
        <family val="1"/>
      </rPr>
      <t>50</t>
    </r>
    <r>
      <rPr>
        <sz val="9"/>
        <rFont val="宋体"/>
        <family val="3"/>
        <charset val="134"/>
      </rPr>
      <t>文。</t>
    </r>
    <phoneticPr fontId="7" type="noConversion"/>
  </si>
  <si>
    <r>
      <rPr>
        <sz val="9"/>
        <rFont val="宋体"/>
        <family val="3"/>
        <charset val="134"/>
      </rPr>
      <t>供热标煤耗（</t>
    </r>
    <r>
      <rPr>
        <sz val="9"/>
        <rFont val="Times New Roman"/>
        <family val="1"/>
      </rPr>
      <t>kg/GJ</t>
    </r>
    <r>
      <rPr>
        <sz val="9"/>
        <rFont val="宋体"/>
        <family val="3"/>
        <charset val="134"/>
      </rPr>
      <t>）</t>
    </r>
    <phoneticPr fontId="7" type="noConversion"/>
  </si>
  <si>
    <r>
      <t>55MW</t>
    </r>
    <r>
      <rPr>
        <sz val="9"/>
        <rFont val="宋体"/>
        <family val="3"/>
        <charset val="134"/>
      </rPr>
      <t>汽耗率（平均）（</t>
    </r>
    <r>
      <rPr>
        <sz val="9"/>
        <rFont val="Times New Roman"/>
        <family val="1"/>
      </rPr>
      <t>kg/kwh</t>
    </r>
    <r>
      <rPr>
        <sz val="9"/>
        <rFont val="宋体"/>
        <family val="3"/>
        <charset val="134"/>
      </rPr>
      <t>）</t>
    </r>
    <phoneticPr fontId="7" type="noConversion"/>
  </si>
  <si>
    <r>
      <rPr>
        <sz val="9"/>
        <rFont val="宋体"/>
        <family val="3"/>
        <charset val="134"/>
      </rPr>
      <t>水处理</t>
    </r>
    <phoneticPr fontId="7" type="noConversion"/>
  </si>
  <si>
    <r>
      <rPr>
        <sz val="9"/>
        <rFont val="宋体"/>
        <family val="3"/>
        <charset val="134"/>
      </rPr>
      <t>贸易交接仪表完好率</t>
    </r>
    <r>
      <rPr>
        <sz val="9"/>
        <rFont val="Times New Roman"/>
        <family val="1"/>
      </rPr>
      <t>(%)</t>
    </r>
    <phoneticPr fontId="7" type="noConversion"/>
  </si>
  <si>
    <r>
      <rPr>
        <sz val="9"/>
        <color theme="1"/>
        <rFont val="宋体"/>
        <family val="3"/>
        <charset val="134"/>
      </rPr>
      <t>专业考核</t>
    </r>
    <phoneticPr fontId="27" type="noConversion"/>
  </si>
  <si>
    <r>
      <rPr>
        <sz val="9"/>
        <color theme="1"/>
        <rFont val="宋体"/>
        <family val="3"/>
        <charset val="134"/>
      </rPr>
      <t>相关职能部门</t>
    </r>
    <phoneticPr fontId="27" type="noConversion"/>
  </si>
  <si>
    <r>
      <rPr>
        <sz val="9"/>
        <color theme="1"/>
        <rFont val="宋体"/>
        <family val="3"/>
        <charset val="134"/>
      </rPr>
      <t>约束指标考核</t>
    </r>
    <phoneticPr fontId="27"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</si>
  <si>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7" type="noConversion"/>
  </si>
  <si>
    <r>
      <rPr>
        <sz val="9"/>
        <color theme="1"/>
        <rFont val="宋体"/>
        <family val="3"/>
        <charset val="134"/>
      </rPr>
      <t>相关职能部门</t>
    </r>
    <phoneticPr fontId="27" type="noConversion"/>
  </si>
  <si>
    <r>
      <rPr>
        <sz val="9"/>
        <color theme="1"/>
        <rFont val="宋体"/>
        <family val="3"/>
        <charset val="134"/>
      </rPr>
      <t>非计划停车</t>
    </r>
    <phoneticPr fontId="7"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</si>
  <si>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7" type="noConversion"/>
  </si>
  <si>
    <r>
      <rPr>
        <sz val="9"/>
        <color theme="1"/>
        <rFont val="宋体"/>
        <family val="3"/>
        <charset val="134"/>
      </rPr>
      <t>计调部</t>
    </r>
    <phoneticPr fontId="7"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</si>
  <si>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7" type="noConversion"/>
  </si>
  <si>
    <t>—</t>
  </si>
  <si>
    <t>设备检修部指标考核汇总</t>
    <phoneticPr fontId="7"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</si>
  <si>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7" type="noConversion"/>
  </si>
  <si>
    <t>Record No.</t>
    <phoneticPr fontId="10" type="noConversion"/>
  </si>
  <si>
    <t>CEO's Office
总经理办公室</t>
    <phoneticPr fontId="7" type="noConversion"/>
  </si>
  <si>
    <t>HR Dept.
人力资源部</t>
    <phoneticPr fontId="7" type="noConversion"/>
  </si>
  <si>
    <t>Finance Dept.
财务管理部</t>
    <phoneticPr fontId="7" type="noConversion"/>
  </si>
  <si>
    <t>Commercial Dept.
商务部</t>
    <phoneticPr fontId="7" type="noConversion"/>
  </si>
  <si>
    <t>Materials Supplies Dept.
物资装备部</t>
    <phoneticPr fontId="7" type="noConversion"/>
  </si>
  <si>
    <t>Equipment Management Dept.
机械动力部</t>
    <phoneticPr fontId="7" type="noConversion"/>
  </si>
  <si>
    <t>HSE Dept.
HSE管理部</t>
    <phoneticPr fontId="7" type="noConversion"/>
  </si>
  <si>
    <t>IT Dept.
信息管理部</t>
    <phoneticPr fontId="7" type="noConversion"/>
  </si>
  <si>
    <t>No.1 Refinery Dept.
炼油一部</t>
    <phoneticPr fontId="7" type="noConversion"/>
  </si>
  <si>
    <t>No.2 Refinery Dept.
炼油二部</t>
    <phoneticPr fontId="7" type="noConversion"/>
  </si>
  <si>
    <t>No.3 Refinery Dept.
炼油三部</t>
    <phoneticPr fontId="7" type="noConversion"/>
  </si>
  <si>
    <t>No.4 Refinery Dept.
炼油四部</t>
    <phoneticPr fontId="7" type="noConversion"/>
  </si>
  <si>
    <t>Power Dept.
热电部</t>
    <phoneticPr fontId="7" type="noConversion"/>
  </si>
  <si>
    <t>Port and Storage Dept.
港务储运部</t>
    <phoneticPr fontId="7" type="noConversion"/>
  </si>
  <si>
    <t>Utilities Dept.
公用工程部</t>
    <phoneticPr fontId="7" type="noConversion"/>
  </si>
  <si>
    <t>仪控部月度绩效考核指标</t>
    <phoneticPr fontId="7" type="noConversion"/>
  </si>
  <si>
    <t>仪表控制部指标考核汇总</t>
    <phoneticPr fontId="7" type="noConversion"/>
  </si>
  <si>
    <t>电气运行部指标考核汇总</t>
    <phoneticPr fontId="7" type="noConversion"/>
  </si>
  <si>
    <t>质量检验部指标考核汇总</t>
    <phoneticPr fontId="7" type="noConversion"/>
  </si>
  <si>
    <t>港务储运部指标考核汇总</t>
    <phoneticPr fontId="7" type="noConversion"/>
  </si>
  <si>
    <t>公用工程部指标考核汇总</t>
    <phoneticPr fontId="7" type="noConversion"/>
  </si>
  <si>
    <t>热电部指标考核汇总</t>
    <phoneticPr fontId="7" type="noConversion"/>
  </si>
  <si>
    <t>炼油四部指标考核汇总</t>
    <phoneticPr fontId="7" type="noConversion"/>
  </si>
  <si>
    <t>炼油三部指标考核汇总</t>
    <phoneticPr fontId="7" type="noConversion"/>
  </si>
  <si>
    <t>炼油二部指标考核汇总</t>
    <phoneticPr fontId="7" type="noConversion"/>
  </si>
  <si>
    <t>炼油一部指标考核汇总</t>
    <phoneticPr fontId="7"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</si>
  <si>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7"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</si>
  <si>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7"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</si>
  <si>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7"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</si>
  <si>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7" type="noConversion"/>
  </si>
  <si>
    <t>No.3 Refinery Dept.
炼油三部</t>
  </si>
  <si>
    <t>Port and Storage Dept.
港务储运部</t>
  </si>
  <si>
    <t>No.1 Refinery Dept.
炼油一部</t>
  </si>
  <si>
    <t>No.2 Refinery Dept.
炼油二部</t>
  </si>
  <si>
    <t>No.4 Refinery Dept.
炼油四部</t>
  </si>
  <si>
    <t>Utilities Dept.
公用工程部</t>
  </si>
  <si>
    <t>Power Dept.
热电部</t>
  </si>
  <si>
    <r>
      <t xml:space="preserve">Amount
</t>
    </r>
    <r>
      <rPr>
        <sz val="10.5"/>
        <rFont val="宋体"/>
        <family val="3"/>
        <charset val="134"/>
      </rPr>
      <t>考核金额
（</t>
    </r>
    <r>
      <rPr>
        <sz val="10.5"/>
        <rFont val="Times New Roman"/>
        <family val="1"/>
      </rPr>
      <t>BND</t>
    </r>
    <r>
      <rPr>
        <sz val="10.5"/>
        <rFont val="宋体"/>
        <family val="3"/>
        <charset val="134"/>
      </rPr>
      <t>）</t>
    </r>
    <phoneticPr fontId="7" type="noConversion"/>
  </si>
  <si>
    <t>HSE Dept.
HSE管理部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</si>
  <si>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</si>
  <si>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</si>
  <si>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</si>
  <si>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</si>
  <si>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t>Equipment Maintenance Dept.
设备检修部</t>
  </si>
  <si>
    <t>Electrical Operation Dept.
电气运行部</t>
  </si>
  <si>
    <r>
      <rPr>
        <sz val="9"/>
        <rFont val="宋体"/>
        <family val="3"/>
        <charset val="134"/>
      </rPr>
      <t>≥</t>
    </r>
    <r>
      <rPr>
        <sz val="9"/>
        <rFont val="Times New Roman"/>
        <family val="1"/>
      </rPr>
      <t>96</t>
    </r>
    <phoneticPr fontId="7" type="noConversion"/>
  </si>
  <si>
    <r>
      <t xml:space="preserve">Equipment Management Dept.
</t>
    </r>
    <r>
      <rPr>
        <sz val="10"/>
        <rFont val="宋体"/>
        <family val="3"/>
        <charset val="134"/>
      </rPr>
      <t>机械动力部</t>
    </r>
  </si>
  <si>
    <r>
      <rPr>
        <sz val="10"/>
        <rFont val="宋体"/>
        <family val="3"/>
        <charset val="134"/>
      </rPr>
      <t>非计划停车</t>
    </r>
    <phoneticPr fontId="7"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</si>
  <si>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7" type="noConversion"/>
  </si>
  <si>
    <r>
      <rPr>
        <sz val="10"/>
        <rFont val="宋体"/>
        <family val="3"/>
        <charset val="134"/>
      </rPr>
      <t>计调部</t>
    </r>
    <phoneticPr fontId="7" type="noConversion"/>
  </si>
  <si>
    <r>
      <rPr>
        <sz val="9"/>
        <rFont val="宋体"/>
        <family val="3"/>
        <charset val="134"/>
      </rPr>
      <t>煤柴油加氢</t>
    </r>
    <r>
      <rPr>
        <sz val="9"/>
        <rFont val="Times New Roman"/>
        <family val="1"/>
      </rPr>
      <t>(%)</t>
    </r>
    <phoneticPr fontId="7"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</si>
  <si>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7" type="noConversion"/>
  </si>
  <si>
    <r>
      <rPr>
        <sz val="9"/>
        <rFont val="宋体"/>
        <family val="3"/>
        <charset val="134"/>
      </rPr>
      <t>煤柴油加氢</t>
    </r>
    <phoneticPr fontId="7" type="noConversion"/>
  </si>
  <si>
    <r>
      <rPr>
        <sz val="9"/>
        <rFont val="宋体"/>
        <family val="3"/>
        <charset val="134"/>
      </rPr>
      <t>加氢裂化</t>
    </r>
    <r>
      <rPr>
        <sz val="9"/>
        <rFont val="Times New Roman"/>
        <family val="1"/>
      </rPr>
      <t>&amp;</t>
    </r>
    <r>
      <rPr>
        <sz val="9"/>
        <rFont val="宋体"/>
        <family val="3"/>
        <charset val="134"/>
      </rPr>
      <t>气分</t>
    </r>
    <phoneticPr fontId="7" type="noConversion"/>
  </si>
  <si>
    <r>
      <rPr>
        <sz val="9"/>
        <rFont val="宋体"/>
        <family val="3"/>
        <charset val="134"/>
      </rPr>
      <t>煤油加氢装置采样及时率</t>
    </r>
    <r>
      <rPr>
        <sz val="9"/>
        <rFont val="Times New Roman"/>
        <family val="1"/>
      </rPr>
      <t>(%)</t>
    </r>
    <phoneticPr fontId="7" type="noConversion"/>
  </si>
  <si>
    <r>
      <rPr>
        <sz val="9"/>
        <rFont val="宋体"/>
        <family val="3"/>
        <charset val="134"/>
      </rPr>
      <t>每发生一次采样不及时扣</t>
    </r>
    <r>
      <rPr>
        <sz val="9"/>
        <rFont val="Times New Roman"/>
        <family val="1"/>
      </rPr>
      <t>10</t>
    </r>
    <r>
      <rPr>
        <sz val="9"/>
        <rFont val="宋体"/>
        <family val="3"/>
        <charset val="134"/>
      </rPr>
      <t>文。</t>
    </r>
    <phoneticPr fontId="7" type="noConversion"/>
  </si>
  <si>
    <r>
      <rPr>
        <sz val="9"/>
        <rFont val="宋体"/>
        <family val="3"/>
        <charset val="134"/>
      </rPr>
      <t>质检部</t>
    </r>
    <phoneticPr fontId="27" type="noConversion"/>
  </si>
  <si>
    <r>
      <rPr>
        <sz val="9"/>
        <rFont val="宋体"/>
        <family val="3"/>
        <charset val="134"/>
      </rPr>
      <t>柴油加氢装置采样及时率</t>
    </r>
    <r>
      <rPr>
        <sz val="9"/>
        <rFont val="Times New Roman"/>
        <family val="1"/>
      </rPr>
      <t>(%)</t>
    </r>
    <phoneticPr fontId="7" type="noConversion"/>
  </si>
  <si>
    <r>
      <rPr>
        <sz val="9"/>
        <rFont val="宋体"/>
        <family val="3"/>
        <charset val="134"/>
      </rPr>
      <t>加氢裂化装置采样及时率</t>
    </r>
    <r>
      <rPr>
        <sz val="9"/>
        <rFont val="Times New Roman"/>
        <family val="1"/>
      </rPr>
      <t>(%)</t>
    </r>
    <phoneticPr fontId="7" type="noConversion"/>
  </si>
  <si>
    <r>
      <rPr>
        <sz val="9"/>
        <rFont val="宋体"/>
        <family val="3"/>
        <charset val="134"/>
      </rPr>
      <t>气分装置采样合格率</t>
    </r>
    <r>
      <rPr>
        <sz val="9"/>
        <rFont val="Times New Roman"/>
        <family val="1"/>
      </rPr>
      <t>(%)</t>
    </r>
    <phoneticPr fontId="7" type="noConversion"/>
  </si>
  <si>
    <r>
      <rPr>
        <sz val="9"/>
        <rFont val="宋体"/>
        <family val="3"/>
        <charset val="134"/>
      </rPr>
      <t>煤油加氢装置采样准确率</t>
    </r>
    <r>
      <rPr>
        <sz val="9"/>
        <rFont val="Times New Roman"/>
        <family val="1"/>
      </rPr>
      <t>(%)</t>
    </r>
    <phoneticPr fontId="7" type="noConversion"/>
  </si>
  <si>
    <r>
      <rPr>
        <sz val="9"/>
        <rFont val="宋体"/>
        <family val="3"/>
        <charset val="134"/>
      </rPr>
      <t>柴油加氢装置采样准确率</t>
    </r>
    <r>
      <rPr>
        <sz val="9"/>
        <rFont val="Times New Roman"/>
        <family val="1"/>
      </rPr>
      <t>(%)</t>
    </r>
    <phoneticPr fontId="7" type="noConversion"/>
  </si>
  <si>
    <r>
      <rPr>
        <sz val="9"/>
        <rFont val="宋体"/>
        <family val="3"/>
        <charset val="134"/>
      </rPr>
      <t>加氢裂化装置采样准确率</t>
    </r>
    <r>
      <rPr>
        <sz val="9"/>
        <rFont val="Times New Roman"/>
        <family val="1"/>
      </rPr>
      <t>(%)</t>
    </r>
    <phoneticPr fontId="7" type="noConversion"/>
  </si>
  <si>
    <r>
      <rPr>
        <sz val="9"/>
        <rFont val="宋体"/>
        <family val="3"/>
        <charset val="134"/>
      </rPr>
      <t>气分装置采样准确率</t>
    </r>
    <r>
      <rPr>
        <sz val="9"/>
        <rFont val="Times New Roman"/>
        <family val="1"/>
      </rPr>
      <t>(%)</t>
    </r>
    <phoneticPr fontId="7" type="noConversion"/>
  </si>
  <si>
    <r>
      <rPr>
        <sz val="9"/>
        <rFont val="宋体"/>
        <family val="3"/>
        <charset val="134"/>
      </rPr>
      <t>一个样点不合格扣</t>
    </r>
    <r>
      <rPr>
        <sz val="9"/>
        <rFont val="Times New Roman"/>
        <family val="1"/>
      </rPr>
      <t>20</t>
    </r>
    <r>
      <rPr>
        <sz val="9"/>
        <rFont val="宋体"/>
        <family val="3"/>
        <charset val="134"/>
      </rPr>
      <t>文。</t>
    </r>
    <phoneticPr fontId="7"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</si>
  <si>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7" type="noConversion"/>
  </si>
  <si>
    <r>
      <t>PSA</t>
    </r>
    <r>
      <rPr>
        <sz val="9"/>
        <rFont val="宋体"/>
        <family val="3"/>
        <charset val="134"/>
      </rPr>
      <t>装置馏出口采样准确率</t>
    </r>
    <r>
      <rPr>
        <sz val="9"/>
        <rFont val="Times New Roman"/>
        <family val="1"/>
      </rPr>
      <t>(%)</t>
    </r>
    <phoneticPr fontId="7"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</si>
  <si>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7" type="noConversion"/>
  </si>
  <si>
    <r>
      <rPr>
        <sz val="9"/>
        <rFont val="宋体"/>
        <family val="3"/>
        <charset val="134"/>
      </rPr>
      <t>≥</t>
    </r>
    <r>
      <rPr>
        <sz val="9"/>
        <rFont val="Times New Roman"/>
        <family val="1"/>
      </rPr>
      <t>40000h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</si>
  <si>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50000h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7" type="noConversion"/>
  </si>
  <si>
    <t>无</t>
    <phoneticPr fontId="7" type="noConversion"/>
  </si>
  <si>
    <t>无</t>
    <phoneticPr fontId="7" type="noConversion"/>
  </si>
  <si>
    <r>
      <rPr>
        <sz val="9"/>
        <rFont val="宋体"/>
        <family val="3"/>
        <charset val="134"/>
      </rPr>
      <t>设备完好率（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</si>
  <si>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</si>
  <si>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海淡化水脱硫</t>
    </r>
    <phoneticPr fontId="7" type="noConversion"/>
  </si>
  <si>
    <r>
      <rPr>
        <sz val="9"/>
        <rFont val="宋体"/>
        <family val="3"/>
        <charset val="134"/>
      </rPr>
      <t>一个样点不合格，扣</t>
    </r>
    <r>
      <rPr>
        <sz val="9"/>
        <rFont val="Times New Roman"/>
        <family val="1"/>
      </rPr>
      <t>50</t>
    </r>
    <r>
      <rPr>
        <sz val="9"/>
        <rFont val="宋体"/>
        <family val="3"/>
        <charset val="134"/>
      </rPr>
      <t>文。</t>
    </r>
    <phoneticPr fontId="7" type="noConversion"/>
  </si>
  <si>
    <r>
      <rPr>
        <sz val="9"/>
        <rFont val="宋体"/>
        <family val="3"/>
        <charset val="134"/>
      </rPr>
      <t>≤</t>
    </r>
    <r>
      <rPr>
        <sz val="9"/>
        <rFont val="Times New Roman"/>
        <family val="1"/>
      </rPr>
      <t>380</t>
    </r>
    <phoneticPr fontId="7" type="noConversion"/>
  </si>
  <si>
    <r>
      <rPr>
        <sz val="9"/>
        <rFont val="宋体"/>
        <family val="3"/>
        <charset val="134"/>
      </rPr>
      <t>≤</t>
    </r>
    <r>
      <rPr>
        <sz val="9"/>
        <rFont val="Times New Roman"/>
        <family val="1"/>
      </rPr>
      <t>39</t>
    </r>
    <phoneticPr fontId="7" type="noConversion"/>
  </si>
  <si>
    <r>
      <rPr>
        <sz val="9"/>
        <rFont val="宋体"/>
        <family val="3"/>
        <charset val="134"/>
      </rPr>
      <t>综合厂用电率（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</si>
  <si>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26</t>
    </r>
    <phoneticPr fontId="7" type="noConversion"/>
  </si>
  <si>
    <r>
      <t>CFB</t>
    </r>
    <r>
      <rPr>
        <sz val="9"/>
        <rFont val="宋体"/>
        <family val="3"/>
        <charset val="134"/>
      </rPr>
      <t>锅炉热效率（平均）（</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</si>
  <si>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91</t>
    </r>
    <phoneticPr fontId="7" type="noConversion"/>
  </si>
  <si>
    <r>
      <rPr>
        <sz val="9"/>
        <rFont val="宋体"/>
        <family val="3"/>
        <charset val="134"/>
      </rPr>
      <t>≥</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91%</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</si>
  <si>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贸易交接仪表完好率（</t>
    </r>
    <r>
      <rPr>
        <sz val="9"/>
        <rFont val="Times New Roman"/>
        <family val="1"/>
      </rPr>
      <t>%</t>
    </r>
    <r>
      <rPr>
        <sz val="9"/>
        <rFont val="宋体"/>
        <family val="3"/>
        <charset val="134"/>
      </rPr>
      <t>）</t>
    </r>
    <phoneticPr fontId="7" type="noConversion"/>
  </si>
  <si>
    <r>
      <rPr>
        <sz val="9"/>
        <rFont val="宋体"/>
        <family val="3"/>
        <charset val="134"/>
      </rPr>
      <t>空分空压</t>
    </r>
    <phoneticPr fontId="7" type="noConversion"/>
  </si>
  <si>
    <r>
      <rPr>
        <sz val="9"/>
        <rFont val="宋体"/>
        <family val="3"/>
        <charset val="134"/>
      </rPr>
      <t>一个样点不合格扣</t>
    </r>
    <r>
      <rPr>
        <sz val="9"/>
        <rFont val="Times New Roman"/>
        <family val="1"/>
      </rPr>
      <t>50</t>
    </r>
    <r>
      <rPr>
        <sz val="9"/>
        <rFont val="宋体"/>
        <family val="3"/>
        <charset val="134"/>
      </rPr>
      <t>文。</t>
    </r>
    <phoneticPr fontId="7" type="noConversion"/>
  </si>
  <si>
    <r>
      <rPr>
        <sz val="9"/>
        <rFont val="宋体"/>
        <family val="3"/>
        <charset val="134"/>
      </rPr>
      <t>一个样点不合格，扣</t>
    </r>
    <r>
      <rPr>
        <sz val="9"/>
        <rFont val="Times New Roman"/>
        <family val="1"/>
      </rPr>
      <t>20</t>
    </r>
    <r>
      <rPr>
        <sz val="9"/>
        <rFont val="宋体"/>
        <family val="3"/>
        <charset val="134"/>
      </rPr>
      <t>文币。</t>
    </r>
    <phoneticPr fontId="7"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</si>
  <si>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7" type="noConversion"/>
  </si>
  <si>
    <t>无</t>
    <phoneticPr fontId="7" type="noConversion"/>
  </si>
  <si>
    <r>
      <rPr>
        <sz val="16"/>
        <color theme="1"/>
        <rFont val="Arial Unicode MS"/>
        <family val="2"/>
        <charset val="134"/>
      </rPr>
      <t>Preparer：</t>
    </r>
    <r>
      <rPr>
        <sz val="16"/>
        <color theme="1"/>
        <rFont val="华文中宋"/>
        <family val="3"/>
        <charset val="134"/>
      </rPr>
      <t xml:space="preserve">
制表人</t>
    </r>
    <phoneticPr fontId="7" type="noConversion"/>
  </si>
  <si>
    <r>
      <t>Summary of Performance Appraisal</t>
    </r>
    <r>
      <rPr>
        <b/>
        <sz val="12"/>
        <color theme="1"/>
        <rFont val="Arial Unicode MS"/>
        <family val="2"/>
        <charset val="134"/>
      </rPr>
      <t>（</t>
    </r>
    <r>
      <rPr>
        <b/>
        <sz val="12"/>
        <color theme="1"/>
        <rFont val="Arial"/>
        <family val="2"/>
      </rPr>
      <t>February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2</t>
    </r>
    <r>
      <rPr>
        <b/>
        <sz val="12"/>
        <color theme="1"/>
        <rFont val="黑体"/>
        <family val="3"/>
        <charset val="134"/>
      </rPr>
      <t>月）</t>
    </r>
    <phoneticPr fontId="10" type="noConversion"/>
  </si>
  <si>
    <t>Instrument Control Dept.
仪表控制部</t>
  </si>
  <si>
    <r>
      <rPr>
        <sz val="9"/>
        <rFont val="宋体"/>
        <family val="3"/>
        <charset val="134"/>
      </rPr>
      <t>≥</t>
    </r>
    <r>
      <rPr>
        <sz val="9"/>
        <rFont val="Times New Roman"/>
        <family val="1"/>
      </rPr>
      <t>97%</t>
    </r>
    <phoneticPr fontId="7" type="noConversion"/>
  </si>
  <si>
    <r>
      <rPr>
        <sz val="9"/>
        <rFont val="宋体"/>
        <family val="3"/>
        <charset val="134"/>
      </rPr>
      <t>≤</t>
    </r>
    <r>
      <rPr>
        <sz val="9"/>
        <rFont val="Times New Roman"/>
        <family val="1"/>
      </rPr>
      <t>4.3</t>
    </r>
    <phoneticPr fontId="7" type="noConversion"/>
  </si>
  <si>
    <r>
      <rPr>
        <sz val="9"/>
        <rFont val="宋体"/>
        <family val="3"/>
        <charset val="134"/>
      </rPr>
      <t>≤</t>
    </r>
    <r>
      <rPr>
        <sz val="9"/>
        <rFont val="Times New Roman"/>
        <family val="1"/>
      </rPr>
      <t>24%</t>
    </r>
    <r>
      <rPr>
        <sz val="9"/>
        <rFont val="宋体"/>
        <family val="3"/>
        <charset val="134"/>
      </rPr>
      <t>加</t>
    </r>
    <r>
      <rPr>
        <sz val="9"/>
        <rFont val="Times New Roman"/>
        <family val="1"/>
      </rPr>
      <t>50</t>
    </r>
    <r>
      <rPr>
        <sz val="9"/>
        <rFont val="宋体"/>
        <family val="3"/>
        <charset val="134"/>
      </rPr>
      <t>文；＞</t>
    </r>
    <r>
      <rPr>
        <sz val="9"/>
        <rFont val="Times New Roman"/>
        <family val="1"/>
      </rPr>
      <t>26%</t>
    </r>
    <r>
      <rPr>
        <sz val="9"/>
        <rFont val="宋体"/>
        <family val="3"/>
        <charset val="134"/>
      </rPr>
      <t>扣</t>
    </r>
    <r>
      <rPr>
        <sz val="9"/>
        <rFont val="Times New Roman"/>
        <family val="1"/>
      </rPr>
      <t>50</t>
    </r>
    <r>
      <rPr>
        <sz val="9"/>
        <rFont val="宋体"/>
        <family val="3"/>
        <charset val="134"/>
      </rPr>
      <t>文。</t>
    </r>
    <phoneticPr fontId="7" type="noConversion"/>
  </si>
  <si>
    <t>无</t>
    <phoneticPr fontId="7" type="noConversion"/>
  </si>
  <si>
    <r>
      <t xml:space="preserve">Commercial Dept.
</t>
    </r>
    <r>
      <rPr>
        <sz val="10"/>
        <rFont val="宋体"/>
        <family val="3"/>
        <charset val="134"/>
      </rPr>
      <t>商务部</t>
    </r>
  </si>
  <si>
    <r>
      <t xml:space="preserve">Scheduling &amp; Dispatch Dept.
</t>
    </r>
    <r>
      <rPr>
        <sz val="10"/>
        <rFont val="宋体"/>
        <family val="3"/>
        <charset val="134"/>
      </rPr>
      <t>计划调度部</t>
    </r>
  </si>
  <si>
    <r>
      <t>HSE Dept.
HSE</t>
    </r>
    <r>
      <rPr>
        <sz val="10"/>
        <rFont val="宋体"/>
        <family val="3"/>
        <charset val="134"/>
      </rPr>
      <t>管理部</t>
    </r>
  </si>
  <si>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7"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</si>
  <si>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27" type="noConversion"/>
  </si>
  <si>
    <r>
      <rPr>
        <sz val="9"/>
        <rFont val="宋体"/>
        <family val="3"/>
        <charset val="134"/>
      </rPr>
      <t>继电保护动作正确率</t>
    </r>
    <r>
      <rPr>
        <sz val="9"/>
        <rFont val="Times New Roman"/>
        <family val="1"/>
      </rPr>
      <t>(%)</t>
    </r>
    <phoneticPr fontId="7" type="noConversion"/>
  </si>
  <si>
    <r>
      <rPr>
        <sz val="9"/>
        <rFont val="宋体"/>
        <family val="3"/>
        <charset val="134"/>
      </rPr>
      <t>完不成每次扣</t>
    </r>
    <r>
      <rPr>
        <sz val="9"/>
        <rFont val="Times New Roman"/>
        <family val="1"/>
      </rPr>
      <t>50</t>
    </r>
    <r>
      <rPr>
        <sz val="9"/>
        <rFont val="宋体"/>
        <family val="3"/>
        <charset val="134"/>
      </rPr>
      <t>文。</t>
    </r>
    <phoneticPr fontId="7" type="noConversion"/>
  </si>
  <si>
    <r>
      <rPr>
        <sz val="9"/>
        <rFont val="宋体"/>
        <family val="3"/>
        <charset val="134"/>
      </rPr>
      <t>电机抱轴次数（</t>
    </r>
    <r>
      <rPr>
        <sz val="9"/>
        <rFont val="Times New Roman"/>
        <family val="1"/>
      </rPr>
      <t>90KW</t>
    </r>
    <r>
      <rPr>
        <sz val="9"/>
        <rFont val="宋体"/>
        <family val="3"/>
        <charset val="134"/>
      </rPr>
      <t>以上）</t>
    </r>
    <phoneticPr fontId="7" type="noConversion"/>
  </si>
  <si>
    <r>
      <rPr>
        <sz val="9"/>
        <rFont val="宋体"/>
        <family val="3"/>
        <charset val="134"/>
      </rPr>
      <t>≤</t>
    </r>
    <r>
      <rPr>
        <sz val="9"/>
        <rFont val="Times New Roman"/>
        <family val="1"/>
      </rPr>
      <t>1</t>
    </r>
    <phoneticPr fontId="7"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</si>
  <si>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</si>
  <si>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</si>
  <si>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每低一个百分点，扣</t>
    </r>
    <r>
      <rPr>
        <sz val="10"/>
        <rFont val="Times New Roman"/>
        <family val="1"/>
      </rPr>
      <t>20</t>
    </r>
    <r>
      <rPr>
        <sz val="10"/>
        <rFont val="宋体"/>
        <family val="3"/>
        <charset val="134"/>
      </rPr>
      <t>文。</t>
    </r>
    <phoneticPr fontId="7" type="noConversion"/>
  </si>
  <si>
    <r>
      <rPr>
        <sz val="10"/>
        <rFont val="宋体"/>
        <family val="3"/>
        <charset val="134"/>
      </rPr>
      <t>机动专业考核</t>
    </r>
    <phoneticPr fontId="27" type="noConversion"/>
  </si>
  <si>
    <r>
      <rPr>
        <sz val="10"/>
        <rFont val="宋体"/>
        <family val="3"/>
        <charset val="134"/>
      </rPr>
      <t>每次扣</t>
    </r>
    <r>
      <rPr>
        <sz val="10"/>
        <rFont val="Times New Roman"/>
        <family val="1"/>
      </rPr>
      <t>50</t>
    </r>
    <r>
      <rPr>
        <sz val="10"/>
        <rFont val="宋体"/>
        <family val="3"/>
        <charset val="134"/>
      </rPr>
      <t>文。</t>
    </r>
    <phoneticPr fontId="7" type="noConversion"/>
  </si>
  <si>
    <r>
      <rPr>
        <sz val="10"/>
        <rFont val="宋体"/>
        <family val="3"/>
        <charset val="134"/>
      </rPr>
      <t>机动部</t>
    </r>
    <phoneticPr fontId="27" type="noConversion"/>
  </si>
  <si>
    <r>
      <rPr>
        <sz val="10"/>
        <rFont val="宋体"/>
        <family val="3"/>
        <charset val="134"/>
      </rPr>
      <t>设备完好率</t>
    </r>
    <r>
      <rPr>
        <sz val="10"/>
        <rFont val="Times New Roman"/>
        <family val="1"/>
      </rPr>
      <t>(%)</t>
    </r>
    <phoneticPr fontId="7" type="noConversion"/>
  </si>
  <si>
    <r>
      <rPr>
        <sz val="10"/>
        <rFont val="宋体"/>
        <family val="3"/>
        <charset val="134"/>
      </rPr>
      <t>≥</t>
    </r>
    <r>
      <rPr>
        <sz val="10"/>
        <rFont val="Times New Roman"/>
        <family val="1"/>
      </rPr>
      <t>95</t>
    </r>
    <phoneticPr fontId="7" type="noConversion"/>
  </si>
  <si>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phoneticPr fontId="7" type="noConversion"/>
  </si>
  <si>
    <r>
      <rPr>
        <sz val="10"/>
        <rFont val="宋体"/>
        <family val="3"/>
        <charset val="134"/>
      </rPr>
      <t>静密封泄漏率（</t>
    </r>
    <r>
      <rPr>
        <sz val="10"/>
        <rFont val="Times New Roman"/>
        <family val="1"/>
      </rPr>
      <t>‰</t>
    </r>
    <r>
      <rPr>
        <sz val="10"/>
        <rFont val="宋体"/>
        <family val="3"/>
        <charset val="134"/>
      </rPr>
      <t>）</t>
    </r>
    <phoneticPr fontId="7" type="noConversion"/>
  </si>
  <si>
    <r>
      <rPr>
        <sz val="10"/>
        <rFont val="宋体"/>
        <family val="3"/>
        <charset val="134"/>
      </rPr>
      <t>≤</t>
    </r>
    <r>
      <rPr>
        <sz val="10"/>
        <rFont val="Times New Roman"/>
        <family val="1"/>
      </rPr>
      <t>0.5</t>
    </r>
    <phoneticPr fontId="7" type="noConversion"/>
  </si>
  <si>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phoneticPr fontId="7" type="noConversion"/>
  </si>
  <si>
    <r>
      <rPr>
        <sz val="10"/>
        <rFont val="宋体"/>
        <family val="3"/>
        <charset val="134"/>
      </rPr>
      <t>仪表联锁投用率</t>
    </r>
    <r>
      <rPr>
        <sz val="10"/>
        <rFont val="Times New Roman"/>
        <family val="1"/>
      </rPr>
      <t>(%)</t>
    </r>
    <phoneticPr fontId="7" type="noConversion"/>
  </si>
  <si>
    <r>
      <rPr>
        <sz val="10"/>
        <rFont val="宋体"/>
        <family val="3"/>
        <charset val="134"/>
      </rPr>
      <t>≥</t>
    </r>
    <r>
      <rPr>
        <sz val="10"/>
        <rFont val="Times New Roman"/>
        <family val="1"/>
      </rPr>
      <t>98</t>
    </r>
    <phoneticPr fontId="7" type="noConversion"/>
  </si>
  <si>
    <r>
      <rPr>
        <sz val="10"/>
        <rFont val="宋体"/>
        <family val="3"/>
        <charset val="134"/>
      </rPr>
      <t>贸易交接仪表完好率</t>
    </r>
    <r>
      <rPr>
        <sz val="10"/>
        <rFont val="Times New Roman"/>
        <family val="1"/>
      </rPr>
      <t>(%)</t>
    </r>
    <phoneticPr fontId="7" type="noConversion"/>
  </si>
  <si>
    <r>
      <rPr>
        <sz val="10"/>
        <rFont val="宋体"/>
        <family val="3"/>
        <charset val="134"/>
      </rPr>
      <t>≥</t>
    </r>
    <r>
      <rPr>
        <sz val="10"/>
        <rFont val="Times New Roman"/>
        <family val="1"/>
      </rPr>
      <t>97</t>
    </r>
    <phoneticPr fontId="7" type="noConversion"/>
  </si>
  <si>
    <r>
      <rPr>
        <sz val="10"/>
        <rFont val="宋体"/>
        <family val="3"/>
        <charset val="134"/>
      </rPr>
      <t>＜</t>
    </r>
    <r>
      <rPr>
        <sz val="10"/>
        <rFont val="Times New Roman"/>
        <family val="1"/>
      </rPr>
      <t>97%</t>
    </r>
    <r>
      <rPr>
        <sz val="10"/>
        <rFont val="宋体"/>
        <family val="3"/>
        <charset val="134"/>
      </rPr>
      <t>扣</t>
    </r>
    <r>
      <rPr>
        <sz val="10"/>
        <rFont val="Times New Roman"/>
        <family val="1"/>
      </rPr>
      <t>50</t>
    </r>
    <r>
      <rPr>
        <sz val="10"/>
        <rFont val="宋体"/>
        <family val="3"/>
        <charset val="134"/>
      </rPr>
      <t>文。</t>
    </r>
    <phoneticPr fontId="7" type="noConversion"/>
  </si>
  <si>
    <r>
      <rPr>
        <sz val="10"/>
        <rFont val="宋体"/>
        <family val="3"/>
        <charset val="134"/>
      </rPr>
      <t>专业考核</t>
    </r>
    <phoneticPr fontId="27"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</si>
  <si>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7" type="noConversion"/>
  </si>
  <si>
    <r>
      <rPr>
        <sz val="10"/>
        <rFont val="宋体"/>
        <family val="3"/>
        <charset val="134"/>
      </rPr>
      <t>相关职能部门</t>
    </r>
    <phoneticPr fontId="27" type="noConversion"/>
  </si>
  <si>
    <r>
      <rPr>
        <sz val="10"/>
        <rFont val="宋体"/>
        <family val="3"/>
        <charset val="134"/>
      </rPr>
      <t>约束指标考核</t>
    </r>
    <phoneticPr fontId="27"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</si>
  <si>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7" type="noConversion"/>
  </si>
  <si>
    <r>
      <rPr>
        <sz val="9"/>
        <rFont val="宋体"/>
        <family val="3"/>
        <charset val="134"/>
      </rPr>
      <t>设备故障返修次数</t>
    </r>
    <phoneticPr fontId="7" type="noConversion"/>
  </si>
  <si>
    <r>
      <t>HSE</t>
    </r>
    <r>
      <rPr>
        <sz val="9"/>
        <rFont val="宋体"/>
        <family val="3"/>
        <charset val="134"/>
      </rPr>
      <t>指标</t>
    </r>
    <phoneticPr fontId="7" type="noConversion"/>
  </si>
  <si>
    <r>
      <t>HSE</t>
    </r>
    <r>
      <rPr>
        <sz val="10"/>
        <rFont val="宋体"/>
        <family val="3"/>
        <charset val="134"/>
      </rPr>
      <t>指标</t>
    </r>
    <phoneticPr fontId="7" type="noConversion"/>
  </si>
  <si>
    <r>
      <t xml:space="preserve">Hengyi Industries Sdn Bhd  </t>
    </r>
    <r>
      <rPr>
        <b/>
        <sz val="12"/>
        <rFont val="华文中宋"/>
        <family val="3"/>
        <charset val="134"/>
      </rPr>
      <t>恒逸实业（文莱）有限公司</t>
    </r>
    <phoneticPr fontId="10" type="noConversion"/>
  </si>
  <si>
    <r>
      <t xml:space="preserve">No.
</t>
    </r>
    <r>
      <rPr>
        <sz val="10.5"/>
        <rFont val="宋体"/>
        <family val="3"/>
        <charset val="134"/>
      </rPr>
      <t>序号</t>
    </r>
    <phoneticPr fontId="7" type="noConversion"/>
  </si>
  <si>
    <r>
      <t xml:space="preserve">Executive  Dept.
</t>
    </r>
    <r>
      <rPr>
        <sz val="10.5"/>
        <rFont val="宋体"/>
        <family val="3"/>
        <charset val="134"/>
      </rPr>
      <t>考核部门</t>
    </r>
    <phoneticPr fontId="7" type="noConversion"/>
  </si>
  <si>
    <r>
      <t xml:space="preserve">Assessed Dept.
</t>
    </r>
    <r>
      <rPr>
        <sz val="10.5"/>
        <rFont val="宋体"/>
        <family val="3"/>
        <charset val="134"/>
      </rPr>
      <t>被考核部门</t>
    </r>
    <phoneticPr fontId="7" type="noConversion"/>
  </si>
  <si>
    <r>
      <t xml:space="preserve">Terms
</t>
    </r>
    <r>
      <rPr>
        <sz val="10.5"/>
        <rFont val="宋体"/>
        <family val="3"/>
        <charset val="134"/>
      </rPr>
      <t>引用条款</t>
    </r>
    <phoneticPr fontId="7" type="noConversion"/>
  </si>
  <si>
    <r>
      <t xml:space="preserve">Problem Description
</t>
    </r>
    <r>
      <rPr>
        <sz val="10.5"/>
        <rFont val="宋体"/>
        <family val="3"/>
        <charset val="134"/>
      </rPr>
      <t>考核问题描述</t>
    </r>
    <phoneticPr fontId="7" type="noConversion"/>
  </si>
  <si>
    <t>计调部</t>
    <phoneticPr fontId="7" type="noConversion"/>
  </si>
  <si>
    <t>无</t>
    <phoneticPr fontId="7" type="noConversion"/>
  </si>
  <si>
    <t>生产平稳率</t>
    <phoneticPr fontId="7"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</si>
  <si>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7" type="noConversion"/>
  </si>
  <si>
    <r>
      <rPr>
        <sz val="9"/>
        <rFont val="宋体"/>
        <family val="3"/>
        <charset val="134"/>
      </rPr>
      <t>≥</t>
    </r>
    <r>
      <rPr>
        <sz val="9"/>
        <rFont val="Times New Roman"/>
        <family val="1"/>
      </rPr>
      <t>98</t>
    </r>
    <phoneticPr fontId="7"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</si>
  <si>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7" type="noConversion"/>
  </si>
  <si>
    <r>
      <rPr>
        <sz val="9"/>
        <rFont val="宋体"/>
        <family val="3"/>
        <charset val="134"/>
      </rPr>
      <t>一级工艺指标</t>
    </r>
    <phoneticPr fontId="27" type="noConversion"/>
  </si>
  <si>
    <r>
      <rPr>
        <sz val="9"/>
        <rFont val="宋体"/>
        <family val="3"/>
        <charset val="134"/>
      </rPr>
      <t>重整联合（含连续重整、</t>
    </r>
    <r>
      <rPr>
        <sz val="9"/>
        <rFont val="Times New Roman"/>
        <family val="1"/>
      </rPr>
      <t>PSA</t>
    </r>
    <r>
      <rPr>
        <sz val="9"/>
        <rFont val="宋体"/>
        <family val="3"/>
        <charset val="134"/>
      </rPr>
      <t>、轻石异构化）</t>
    </r>
    <phoneticPr fontId="7"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</si>
  <si>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7" type="noConversion"/>
  </si>
  <si>
    <r>
      <rPr>
        <sz val="9"/>
        <rFont val="宋体"/>
        <family val="3"/>
        <charset val="134"/>
      </rPr>
      <t>芳烃（含抽提、歧化、吸附分离、二甲苯、异构化）</t>
    </r>
    <phoneticPr fontId="7" type="noConversion"/>
  </si>
  <si>
    <r>
      <rPr>
        <sz val="9"/>
        <rFont val="宋体"/>
        <family val="3"/>
        <charset val="134"/>
      </rPr>
      <t>仪表自控率</t>
    </r>
    <phoneticPr fontId="7" type="noConversion"/>
  </si>
  <si>
    <r>
      <rPr>
        <sz val="9"/>
        <rFont val="宋体"/>
        <family val="3"/>
        <charset val="134"/>
      </rPr>
      <t>馏出口合格率</t>
    </r>
    <phoneticPr fontId="27" type="noConversion"/>
  </si>
  <si>
    <r>
      <rPr>
        <sz val="9"/>
        <rFont val="宋体"/>
        <family val="3"/>
        <charset val="134"/>
      </rPr>
      <t>≥</t>
    </r>
    <r>
      <rPr>
        <sz val="9"/>
        <rFont val="Times New Roman"/>
        <family val="1"/>
      </rPr>
      <t>96</t>
    </r>
    <phoneticPr fontId="7" type="noConversion"/>
  </si>
  <si>
    <r>
      <t>HSE</t>
    </r>
    <r>
      <rPr>
        <sz val="10"/>
        <rFont val="宋体"/>
        <family val="3"/>
        <charset val="134"/>
      </rPr>
      <t>部</t>
    </r>
    <phoneticPr fontId="7" type="noConversion"/>
  </si>
  <si>
    <t>IT Dept.
信息管理部</t>
  </si>
  <si>
    <r>
      <t>Performance Appraisals Details</t>
    </r>
    <r>
      <rPr>
        <b/>
        <sz val="12"/>
        <rFont val="Arial Unicode MS"/>
        <family val="2"/>
        <charset val="134"/>
      </rPr>
      <t>（</t>
    </r>
    <r>
      <rPr>
        <b/>
        <sz val="12"/>
        <rFont val="Arial"/>
        <family val="2"/>
      </rPr>
      <t>March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3</t>
    </r>
    <r>
      <rPr>
        <b/>
        <sz val="12"/>
        <rFont val="黑体"/>
        <family val="3"/>
        <charset val="134"/>
      </rPr>
      <t>月）</t>
    </r>
    <phoneticPr fontId="10" type="noConversion"/>
  </si>
  <si>
    <r>
      <t>Summary of Performance Appraisal</t>
    </r>
    <r>
      <rPr>
        <b/>
        <sz val="12"/>
        <color theme="1"/>
        <rFont val="Arial Unicode MS"/>
        <family val="2"/>
        <charset val="134"/>
      </rPr>
      <t>（</t>
    </r>
    <r>
      <rPr>
        <b/>
        <sz val="12"/>
        <color theme="1"/>
        <rFont val="Arial"/>
        <family val="2"/>
      </rPr>
      <t>March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3</t>
    </r>
    <r>
      <rPr>
        <b/>
        <sz val="12"/>
        <color theme="1"/>
        <rFont val="黑体"/>
        <family val="3"/>
        <charset val="134"/>
      </rPr>
      <t>月）</t>
    </r>
    <phoneticPr fontId="7" type="noConversion"/>
  </si>
  <si>
    <t>Scheduling &amp; Dispatch Dept.
计划调度部</t>
  </si>
  <si>
    <t>编号为IMEI863134036933433热电燃运智能巡检仪屏幕摔裂。未妥善使用保管，造成返修。</t>
    <phoneticPr fontId="7" type="noConversion"/>
  </si>
  <si>
    <t>Equipment Management Dept.
机械动力部</t>
  </si>
  <si>
    <t>由于近期贫胺液系统脏，机械密封消耗量大，评估后将下列3个位号（1040-P104、1040-P206、1040-P301）共计3台泵的机密冲洗由自冲洗改为外冲洗，效果明显。</t>
    <phoneticPr fontId="7" type="noConversion"/>
  </si>
  <si>
    <t>3月18日检查：1070-PSV1274前手阀未打铅封。</t>
    <phoneticPr fontId="7" type="noConversion"/>
  </si>
  <si>
    <t>3月6日压力容器及安全附件管理专业检查评比中排名第一。</t>
    <phoneticPr fontId="7" type="noConversion"/>
  </si>
  <si>
    <t>补充考核：2月27日灵活焦化装置汽化器与加热器间返焦线因工艺操作过快，造成返焦线内部承插结构衬里因受热不均导致返焦线外壁焊口部位超温。</t>
    <phoneticPr fontId="7" type="noConversion"/>
  </si>
  <si>
    <t>3月10日灵活焦化装置投用主风机低流量联锁时，没有对联锁回路确认就投用，因仪表继电器原因导致主风机联锁切除，装置停工。</t>
    <phoneticPr fontId="7" type="noConversion"/>
  </si>
  <si>
    <t>3月13日灵活焦化装置在对泵101B灌泵预热过程中，因操作不当，导致泵101A因抽空导致低流量联锁停泵。</t>
    <phoneticPr fontId="7" type="noConversion"/>
  </si>
  <si>
    <t>3月10日5154-P1004B因事故水硫化物等腐蚀性介质没有控制好，超标导致碳钢泵壳及叶轮腐蚀。</t>
    <phoneticPr fontId="7" type="noConversion"/>
  </si>
  <si>
    <t>3月25日检查：设备周、月正常开展，记录清晰，管理好。</t>
    <phoneticPr fontId="7" type="noConversion"/>
  </si>
  <si>
    <t>3月19日检查：1月份1#炉的检修档案还未录入。</t>
    <phoneticPr fontId="7" type="noConversion"/>
  </si>
  <si>
    <t>3月10日灵活焦化装置投用主风机低流量联锁时，仪控部没有对继电器完好进行确认，投用时因继电器故障原因导致主风机联锁切除，装置停工。</t>
    <phoneticPr fontId="7" type="noConversion"/>
  </si>
  <si>
    <t>3月2日，仪表人员在处理灵活焦化1070-FT-10103仪表故障时，未识别出该仪表不仅是单回路流量控制，而且还参与1070-FIC-10105表的联锁控制，致使检修过程中FT-10103的假信号引发FIC-10105流量低联锁停P107B。</t>
    <phoneticPr fontId="7" type="noConversion"/>
  </si>
  <si>
    <t>2020年1月1日起，由于受病疫影响，空调维保人员未上岛，在机动部的组织下，积极对公司生产区域内的空调开展维修工作。</t>
    <phoneticPr fontId="7" type="noConversion"/>
  </si>
  <si>
    <t>3月24日电气人员及时处理热电部化水装置除盐水泵（二）断路器出线有发热、更换断路器，避免设备损坏甚至导致全厂除盐水停水事故。</t>
    <phoneticPr fontId="7" type="noConversion"/>
  </si>
  <si>
    <t>3月28日热电部1#汽机A低压润滑油泵因主电源辅助节点故障，引起油泵跳停。</t>
    <phoneticPr fontId="7" type="noConversion"/>
  </si>
  <si>
    <t>3月设备检修部提交的《检修厂房基础施工结算书》相关工程师未审核，直接签字确认，工程量计算内容出现明显错误。</t>
    <phoneticPr fontId="7" type="noConversion"/>
  </si>
  <si>
    <t>2020年1月1日起，由于受病疫影响，空调维保人员未上岛，积极组织现有公司机电专业维修力量，对公司生产区域内的空调开展维修工作。</t>
    <phoneticPr fontId="7" type="noConversion"/>
  </si>
  <si>
    <t>3月18日现场油站内一个L-TSA46小桶过滤网脏、一个桶外脏，3个润滑脂桶外面脏。</t>
    <phoneticPr fontId="7" type="noConversion"/>
  </si>
  <si>
    <t>3月18日抽查检修作业票发现2019.12.12焦化干气线打磨、探伤作业票，在安全措施栏、安全注意事项栏中打勾后未签名。</t>
    <phoneticPr fontId="7" type="noConversion"/>
  </si>
  <si>
    <t>3月13日备用机泵盘车润滑管理专业检查评比中排名第二。</t>
    <phoneticPr fontId="7" type="noConversion"/>
  </si>
  <si>
    <t>3月20日加热炉管理专业检查评比中排名第二。</t>
    <phoneticPr fontId="7" type="noConversion"/>
  </si>
  <si>
    <t>3月份炼油二部在动设备故障率评比中第一。</t>
    <phoneticPr fontId="7" type="noConversion"/>
  </si>
  <si>
    <t>3月17日抽查1月31日安全阀调校检修作业票，检修交回后班长未验收签名，未闭环。</t>
    <phoneticPr fontId="7" type="noConversion"/>
  </si>
  <si>
    <t>3月3日-6日积极处置4204、4205、4209罐区雨淋阀故障。</t>
    <phoneticPr fontId="46" type="noConversion"/>
  </si>
  <si>
    <t>3月7日-8日积极处置电站2#和4#励磁间烟感故障。</t>
    <phoneticPr fontId="46" type="noConversion"/>
  </si>
  <si>
    <t>3月25日12:10产品精制焦化干气富胺液PA101活性碳过滤器切除，未及时通报。</t>
    <phoneticPr fontId="7" type="noConversion"/>
  </si>
  <si>
    <t>岗检时发现管线放压台账没有建立。</t>
    <phoneticPr fontId="7" type="noConversion"/>
  </si>
  <si>
    <t>3月16日缺席日调度会。</t>
    <phoneticPr fontId="7" type="noConversion"/>
  </si>
  <si>
    <t>3月10日投用主风机联锁时因仪表继电器故障（承担50%责任），造成主风放空，装置联锁停工。</t>
    <phoneticPr fontId="7" type="noConversion"/>
  </si>
  <si>
    <t>3月10日焦化装置主风联锁跳车后，较快恢复正常生产，没有造成次生事故，CEO在公司调度会上予以表扬。</t>
    <phoneticPr fontId="7" type="noConversion"/>
  </si>
  <si>
    <t>做好4201-T003不合格石脑油的处理及氮气置换工作。</t>
    <phoneticPr fontId="7" type="noConversion"/>
  </si>
  <si>
    <t>积极响应公司增产柴油号召，柴油加氢负荷提到295t/h，提出航煤转产柴油建议。</t>
    <phoneticPr fontId="7" type="noConversion"/>
  </si>
  <si>
    <t>+20/+20</t>
  </si>
  <si>
    <t>104846/42704(重整/芳烃)</t>
  </si>
  <si>
    <t>+20/0</t>
  </si>
  <si>
    <t>3月液硫实际产量6000吨，计划产量4300吨，超出1700吨（40%）产量，导致面临胀库风险，船期多次协调调整。计划下达不符合要求，不能保证合理库存。</t>
    <phoneticPr fontId="7" type="noConversion"/>
  </si>
  <si>
    <t>3月11日HYBN-0910硬件设备对讲机天线故障，属未妥善使用造成天线损坏维修。</t>
    <phoneticPr fontId="7" type="noConversion"/>
  </si>
  <si>
    <t>3个样品不合格</t>
    <phoneticPr fontId="7" type="noConversion"/>
  </si>
  <si>
    <t>1个样不合格</t>
    <phoneticPr fontId="7" type="noConversion"/>
  </si>
  <si>
    <t>3月10日投用主风机联锁时因确认不到位（承担50%责任），造成主风放空，装置联锁停工。</t>
    <phoneticPr fontId="7" type="noConversion"/>
  </si>
  <si>
    <r>
      <rPr>
        <sz val="9"/>
        <rFont val="宋体"/>
        <family val="3"/>
        <charset val="134"/>
      </rPr>
      <t>＞</t>
    </r>
    <r>
      <rPr>
        <sz val="9"/>
        <rFont val="Times New Roman"/>
        <family val="1"/>
      </rPr>
      <t>98%</t>
    </r>
    <r>
      <rPr>
        <sz val="9"/>
        <rFont val="宋体"/>
        <family val="3"/>
        <charset val="134"/>
      </rPr>
      <t>，加</t>
    </r>
    <r>
      <rPr>
        <sz val="9"/>
        <rFont val="Times New Roman"/>
        <family val="1"/>
      </rPr>
      <t>50</t>
    </r>
    <r>
      <rPr>
        <sz val="9"/>
        <rFont val="宋体"/>
        <family val="3"/>
        <charset val="134"/>
      </rPr>
      <t>文；</t>
    </r>
    <r>
      <rPr>
        <sz val="9"/>
        <rFont val="Times New Roman"/>
        <family val="1"/>
      </rPr>
      <t>96-98%</t>
    </r>
    <r>
      <rPr>
        <sz val="9"/>
        <rFont val="宋体"/>
        <family val="3"/>
        <charset val="134"/>
      </rPr>
      <t>，加</t>
    </r>
    <r>
      <rPr>
        <sz val="9"/>
        <rFont val="Times New Roman"/>
        <family val="1"/>
      </rPr>
      <t>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7" type="noConversion"/>
  </si>
  <si>
    <r>
      <rPr>
        <sz val="9"/>
        <rFont val="宋体"/>
        <family val="3"/>
        <charset val="134"/>
      </rPr>
      <t>≥</t>
    </r>
    <r>
      <rPr>
        <sz val="9"/>
        <rFont val="Times New Roman"/>
        <family val="1"/>
      </rPr>
      <t>96</t>
    </r>
    <phoneticPr fontId="7" type="noConversion"/>
  </si>
  <si>
    <t>＞98%，加50文；96-98%，加0文；＜96%，扣200文。</t>
    <phoneticPr fontId="7" type="noConversion"/>
  </si>
  <si>
    <r>
      <rPr>
        <sz val="9"/>
        <rFont val="宋体"/>
        <family val="3"/>
        <charset val="134"/>
      </rPr>
      <t>＞</t>
    </r>
    <r>
      <rPr>
        <sz val="9"/>
        <rFont val="Times New Roman"/>
        <family val="1"/>
      </rPr>
      <t>98%</t>
    </r>
    <r>
      <rPr>
        <sz val="9"/>
        <rFont val="宋体"/>
        <family val="3"/>
        <charset val="134"/>
      </rPr>
      <t>，加</t>
    </r>
    <r>
      <rPr>
        <sz val="9"/>
        <rFont val="Times New Roman"/>
        <family val="1"/>
      </rPr>
      <t>50</t>
    </r>
    <r>
      <rPr>
        <sz val="9"/>
        <rFont val="宋体"/>
        <family val="3"/>
        <charset val="134"/>
      </rPr>
      <t>文；</t>
    </r>
    <r>
      <rPr>
        <sz val="9"/>
        <rFont val="Times New Roman"/>
        <family val="1"/>
      </rPr>
      <t>96-98%</t>
    </r>
    <r>
      <rPr>
        <sz val="9"/>
        <rFont val="宋体"/>
        <family val="3"/>
        <charset val="134"/>
      </rPr>
      <t>，加</t>
    </r>
    <r>
      <rPr>
        <sz val="9"/>
        <rFont val="Times New Roman"/>
        <family val="1"/>
      </rPr>
      <t>0</t>
    </r>
    <r>
      <rPr>
        <sz val="9"/>
        <rFont val="宋体"/>
        <family val="3"/>
        <charset val="134"/>
      </rPr>
      <t>文；</t>
    </r>
    <r>
      <rPr>
        <sz val="9"/>
        <rFont val="宋体"/>
        <family val="3"/>
        <charset val="134"/>
      </rPr>
      <t>＜</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7" type="noConversion"/>
  </si>
  <si>
    <r>
      <rPr>
        <sz val="9"/>
        <rFont val="宋体"/>
        <family val="3"/>
        <charset val="134"/>
      </rPr>
      <t>≥</t>
    </r>
    <r>
      <rPr>
        <sz val="9"/>
        <rFont val="Times New Roman"/>
        <family val="1"/>
      </rPr>
      <t>98</t>
    </r>
    <phoneticPr fontId="7" type="noConversion"/>
  </si>
  <si>
    <t>每降低1%，扣100文；每增加1%，加100文。</t>
    <phoneticPr fontId="7" type="noConversion"/>
  </si>
  <si>
    <t>每降低1%，扣100文；每增加1%，加100文。</t>
    <phoneticPr fontId="27"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</si>
  <si>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90%</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</si>
  <si>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90%</t>
    </r>
    <r>
      <rPr>
        <sz val="9"/>
        <rFont val="宋体"/>
        <family val="3"/>
        <charset val="134"/>
      </rPr>
      <t>扣</t>
    </r>
    <r>
      <rPr>
        <sz val="9"/>
        <rFont val="Times New Roman"/>
        <family val="1"/>
      </rPr>
      <t>50</t>
    </r>
    <r>
      <rPr>
        <sz val="9"/>
        <rFont val="宋体"/>
        <family val="3"/>
        <charset val="134"/>
      </rPr>
      <t>文。</t>
    </r>
    <phoneticPr fontId="7" type="noConversion"/>
  </si>
  <si>
    <r>
      <rPr>
        <sz val="9"/>
        <rFont val="宋体"/>
        <family val="3"/>
        <charset val="134"/>
      </rPr>
      <t>机械密封寿命（</t>
    </r>
    <r>
      <rPr>
        <sz val="9"/>
        <rFont val="Times New Roman"/>
        <family val="1"/>
      </rPr>
      <t>h</t>
    </r>
    <r>
      <rPr>
        <sz val="9"/>
        <rFont val="宋体"/>
        <family val="3"/>
        <charset val="134"/>
      </rPr>
      <t>）</t>
    </r>
    <phoneticPr fontId="7" type="noConversion"/>
  </si>
  <si>
    <r>
      <rPr>
        <sz val="9"/>
        <rFont val="宋体"/>
        <family val="3"/>
        <charset val="134"/>
      </rPr>
      <t>滚动轴承寿命（</t>
    </r>
    <r>
      <rPr>
        <sz val="9"/>
        <rFont val="Times New Roman"/>
        <family val="1"/>
      </rPr>
      <t>h</t>
    </r>
    <r>
      <rPr>
        <sz val="9"/>
        <rFont val="宋体"/>
        <family val="3"/>
        <charset val="134"/>
      </rPr>
      <t>）</t>
    </r>
    <phoneticPr fontId="7" type="noConversion"/>
  </si>
  <si>
    <r>
      <rPr>
        <sz val="9"/>
        <rFont val="宋体"/>
        <family val="3"/>
        <charset val="134"/>
      </rPr>
      <t>按组统计，≥</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90%</t>
    </r>
    <r>
      <rPr>
        <sz val="9"/>
        <rFont val="宋体"/>
        <family val="3"/>
        <charset val="134"/>
      </rPr>
      <t>扣</t>
    </r>
    <r>
      <rPr>
        <sz val="9"/>
        <rFont val="Times New Roman"/>
        <family val="1"/>
      </rPr>
      <t>50</t>
    </r>
    <r>
      <rPr>
        <sz val="9"/>
        <rFont val="宋体"/>
        <family val="3"/>
        <charset val="134"/>
      </rPr>
      <t>文。</t>
    </r>
    <phoneticPr fontId="7" type="noConversion"/>
  </si>
  <si>
    <t>87600/100000(重整/芳烃)</t>
    <phoneticPr fontId="7" type="noConversion"/>
  </si>
  <si>
    <t>99.95/99.69(重整/芳烃)</t>
    <phoneticPr fontId="7" type="noConversion"/>
  </si>
  <si>
    <t>0.09/0.15(重整/芳烃)</t>
    <phoneticPr fontId="7" type="noConversion"/>
  </si>
  <si>
    <t>92.34芳烃</t>
    <phoneticPr fontId="7" type="noConversion"/>
  </si>
  <si>
    <t>在专业考核中体现</t>
    <phoneticPr fontId="7"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</si>
  <si>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r>
      <rPr>
        <sz val="9"/>
        <rFont val="宋体"/>
        <family val="3"/>
        <charset val="134"/>
      </rPr>
      <t>）</t>
    </r>
    <phoneticPr fontId="7" type="noConversion"/>
  </si>
  <si>
    <t>在专业考核中体现</t>
    <phoneticPr fontId="7" type="noConversion"/>
  </si>
  <si>
    <t>设备检修部月度绩效考核指标</t>
    <phoneticPr fontId="7" type="noConversion"/>
  </si>
  <si>
    <t>3月18日减压塔顶及1013-PSV215AB旁路阀未打铅封。</t>
    <phoneticPr fontId="7" type="noConversion"/>
  </si>
  <si>
    <t>3月6日1020-SR101AB罐顶两台安全阀校验牌大部分被漆覆盖，无法看清下次校验日期。</t>
    <phoneticPr fontId="7" type="noConversion"/>
  </si>
  <si>
    <t>3月6日加裂加氢机组安全阀超期未校验。</t>
    <phoneticPr fontId="7" type="noConversion"/>
  </si>
  <si>
    <t>3月13日1041-P201A高速泵轴承箱润滑油已漏完，泵底盘上都是泄漏出来的润滑油未清理。</t>
    <phoneticPr fontId="7" type="noConversion"/>
  </si>
  <si>
    <t>3月19日重整再生框架、芳烃加热炉区阀门丝杆锈蚀严重，需除锈加黄油。</t>
    <phoneticPr fontId="7" type="noConversion"/>
  </si>
  <si>
    <t>3月19日重整、芳烃装置检修作业票，未按部门内部发布的填写模版进行填写，部份工作介质及工作压力未填写；安全措施及注意事项打勾后，确认人未签名等情况。</t>
    <phoneticPr fontId="7" type="noConversion"/>
  </si>
  <si>
    <t>3月19日重整现场油站多个中桶、小桶过滤网及外桶脏。</t>
    <phoneticPr fontId="7" type="noConversion"/>
  </si>
  <si>
    <t>3月19日重整1050-K304、K306每月的润滑油分析，发现润滑油变质进行了更换，查EM加换油记录中未查找到1050-K304、K306两台设备。</t>
    <phoneticPr fontId="7" type="noConversion"/>
  </si>
  <si>
    <t>3月6日重整装置1060-PSV5102E安全阀前手阀无铅封。</t>
    <phoneticPr fontId="7" type="noConversion"/>
  </si>
  <si>
    <t>3月13日重整泵区机泵盘车线都是在白线（应该红线），经核实提前盘车。</t>
    <phoneticPr fontId="7" type="noConversion"/>
  </si>
  <si>
    <t>3月重整装置加强对1050-K202、K203海水冷却线短接泄露监护，及时发现新增漏点并处理，保证二台机组正常运行。</t>
    <phoneticPr fontId="7" type="noConversion"/>
  </si>
  <si>
    <t>3月6日芳烃装置1050-PSV611安全阀前后手阀无铅封。</t>
    <phoneticPr fontId="7" type="noConversion"/>
  </si>
  <si>
    <t>3月13日芳烃装置备用机泵盘车润滑管理专业检查评比中排名第一。</t>
    <phoneticPr fontId="7" type="noConversion"/>
  </si>
  <si>
    <t>3月18日检查1月16日刮泥机PA407检修作业票，在安全措施栏“切断电源”中打√，但落实人没有签名。</t>
    <phoneticPr fontId="7" type="noConversion"/>
  </si>
  <si>
    <t>3月18日检查：1070-P220油杯空需补油。</t>
    <phoneticPr fontId="7" type="noConversion"/>
  </si>
  <si>
    <t>补充考核：2月24日灵活焦化装置泵302B在装置开工投用期间操作不当，导致泵叶轮因泵抽空造成碎裂。</t>
    <phoneticPr fontId="7" type="noConversion"/>
  </si>
  <si>
    <t>3月焦化蜡油95%馏程出现21个样品低于338℃，影响反应进料泵101的运行 。</t>
    <phoneticPr fontId="7" type="noConversion"/>
  </si>
  <si>
    <t>3月针对气压机振动偏高，加强运行监控，确保机组正常运行</t>
    <phoneticPr fontId="7" type="noConversion"/>
  </si>
  <si>
    <t>3月24日1050、4102、4101、8021、8023单元等现场很多机泵的油位和油杯没有画上下限红线。</t>
    <phoneticPr fontId="7" type="noConversion"/>
  </si>
  <si>
    <t>3月24日，每季一次的安全泄放装置检查记录（1月份），备用与投用的安全阀进出口切断阀开关状态均找“√’，且还有很多安全阀检查记录未填写。</t>
    <phoneticPr fontId="7" type="noConversion"/>
  </si>
  <si>
    <t>3月24日检修作业票没有整理且紊乱堆放，找查困难；部分检修作业票填写极不规范，未按部门发布的模版进行填写。</t>
    <phoneticPr fontId="7" type="noConversion"/>
  </si>
  <si>
    <t>3月24日东区罐区润滑油站：（1）HM46中桶底部脏、10#白油中桶过滤网脏、HM68小桶过滤网脏；（2）油库中的油种与三级过滤器具没有对应；（3）东部罐区的润滑五定中没有HM抗磨液压油，只有汽轮机油，三级过滤器具中HM应该是TSA，标识错误。</t>
    <phoneticPr fontId="7" type="noConversion"/>
  </si>
  <si>
    <t>3月6日压力容器及安全附件管理专业检查评比中排名第二。</t>
    <phoneticPr fontId="7" type="noConversion"/>
  </si>
  <si>
    <t>3月13日专项检查：4202泵房机泵均未盘车、4001-P004机泵未盘车。</t>
    <phoneticPr fontId="7" type="noConversion"/>
  </si>
  <si>
    <t>3月机动部的相关计量工作移交给港储部后，港储部积极配合商检开展储罐计量，及时为数据比对和提单量确定提供依据。</t>
    <phoneticPr fontId="7" type="noConversion"/>
  </si>
  <si>
    <t>3月4001-T001～T006与罐12根切水管道，在承装物料时产生管道向下变形3-5cm管道应力大，通过改管道支撑消除用力。</t>
    <phoneticPr fontId="7" type="noConversion"/>
  </si>
  <si>
    <t>3月巡检发现1050-P613泵出口压力达不到额定压力，经排查为泵出厂时转向标识装反，电气运行部调整接线，启动泵后出口压力达到额定压力指标。消除了潜在隐患。</t>
    <phoneticPr fontId="7" type="noConversion"/>
  </si>
  <si>
    <t>3月6日污水处理场油站内L-CKD中桶过滤网脏、L-TSA46大桶铭牌上油种牌号不清。</t>
    <phoneticPr fontId="7" type="noConversion"/>
  </si>
  <si>
    <t>3月25日5701-K003B润滑油每月分析记录，发现在9月份分析时润滑油中有机械杂质，更换了润滑油，但检查润滑油更换记录中没有，只查到A机的更换记录，记录有误。</t>
    <phoneticPr fontId="7" type="noConversion"/>
  </si>
  <si>
    <t>3月19日海淡旋转滤网齿轮箱油及1#炉高压流化风机B看不见油位。</t>
    <phoneticPr fontId="7" type="noConversion"/>
  </si>
  <si>
    <t>3月提交《凝结水管线基础施工结算书》，相关工程师未仔细审核，审核金额与承包商报审金额出入大于10%。</t>
    <phoneticPr fontId="7" type="noConversion"/>
  </si>
  <si>
    <t>3月13日海淡06P02B盘车未到位，海淡06P001B\C盘车线不一致。</t>
    <phoneticPr fontId="7" type="noConversion"/>
  </si>
  <si>
    <t>3月6日检查：锅炉9米层储气罐压力表未划红线、安全阀无铅封、化水厂房储气罐B安全阀铅封不全。</t>
    <phoneticPr fontId="7" type="noConversion"/>
  </si>
  <si>
    <t>3月18日焦化FAR4仪表机柜间DCS机柜，机柜底部及进机柜电缆根部没有防爆胶泥封堵。</t>
    <phoneticPr fontId="7" type="noConversion"/>
  </si>
  <si>
    <t>3月18日检查仪表带联锁作业票，漏洞较多，如有的作业票作业时间未填、有的联锁切除工艺未签字、有的作业票没有联锁切除后恢复投用一栏的签字确认等。</t>
    <phoneticPr fontId="7" type="noConversion"/>
  </si>
  <si>
    <t>本月暂不考核（89.9）</t>
    <phoneticPr fontId="7"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</si>
  <si>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</si>
  <si>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t>3月6日消防柴油泵5101-P102EF二台泵非驱动端轴承加油口无油嘴，敞口（没有合适的加油嘴也应该用螺栓临时堵住）。</t>
    <phoneticPr fontId="7" type="noConversion"/>
  </si>
  <si>
    <t>4月生产计划预安排，计划3月5日下发，实际下发3月9日，推迟4天。计划下达不及时。</t>
    <phoneticPr fontId="7" type="noConversion"/>
  </si>
  <si>
    <t>4月生产计划正式安排，计划3月25日下发，实际下发3月28日，推迟3天。计划下达不及时。</t>
    <phoneticPr fontId="7" type="noConversion"/>
  </si>
  <si>
    <t>1-3月免考</t>
    <phoneticPr fontId="7" type="noConversion"/>
  </si>
  <si>
    <t>3月4103-T002/004/005排污管道与排污漏发生硬支撑，进行拆除切削。</t>
    <phoneticPr fontId="7" type="noConversion"/>
  </si>
  <si>
    <r>
      <rPr>
        <sz val="9"/>
        <rFont val="宋体"/>
        <family val="3"/>
        <charset val="134"/>
      </rPr>
      <t>关键机组及</t>
    </r>
    <r>
      <rPr>
        <sz val="9"/>
        <rFont val="Times New Roman"/>
        <family val="1"/>
      </rPr>
      <t>CFB</t>
    </r>
    <r>
      <rPr>
        <sz val="9"/>
        <rFont val="宋体"/>
        <family val="3"/>
        <charset val="134"/>
      </rPr>
      <t>锅炉非计划停车次数</t>
    </r>
    <phoneticPr fontId="7" type="noConversion"/>
  </si>
  <si>
    <r>
      <rPr>
        <sz val="10"/>
        <rFont val="宋体"/>
        <family val="3"/>
        <charset val="134"/>
      </rPr>
      <t>关键机组及</t>
    </r>
    <r>
      <rPr>
        <sz val="10"/>
        <rFont val="Times New Roman"/>
        <family val="1"/>
      </rPr>
      <t>CFB</t>
    </r>
    <r>
      <rPr>
        <sz val="10"/>
        <rFont val="宋体"/>
        <family val="3"/>
        <charset val="134"/>
      </rPr>
      <t>锅炉非计划停车次数</t>
    </r>
    <phoneticPr fontId="7"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</si>
  <si>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7"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</si>
  <si>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7" type="noConversion"/>
  </si>
  <si>
    <t>CEO's Office
总经理办公室</t>
  </si>
  <si>
    <t>做好丙烯首次装船管线置换工作。</t>
    <phoneticPr fontId="7" type="noConversion"/>
  </si>
  <si>
    <t>3月热电部部在动设备故障率评比中得第二。</t>
    <phoneticPr fontId="7" type="noConversion"/>
  </si>
  <si>
    <t>3月2日至6日，炼油三部芳烃装置1050-E802重整油分离塔底蒸汽重沸器泄漏量加大，进行紧急抢修、抽芯、堵管，加班加点提前12小时完成抢修任务。</t>
    <phoneticPr fontId="7" type="noConversion"/>
  </si>
  <si>
    <t>3月21至22日，重整1050-K202汽轮机轮室疏水管线法兰垫片疵裂，带压堵漏难度大，设备检修部连续抢修二天一夜，成功堵住漏点，避免了一起大面积停工事件。</t>
    <phoneticPr fontId="7" type="noConversion"/>
  </si>
  <si>
    <t>3月21至22日机动部精心组织、积极协调，保证重整1050-K202汽轮机轮的抢修成功。</t>
    <phoneticPr fontId="7" type="noConversion"/>
  </si>
  <si>
    <t>克服困难做好重污油管线处理。</t>
    <phoneticPr fontId="7" type="noConversion"/>
  </si>
  <si>
    <t>3月份炼油一部在动设备故障率评比中得第三。</t>
    <phoneticPr fontId="7" type="noConversion"/>
  </si>
  <si>
    <t>3月20日加热炉管理专业检查评比中得第一。</t>
    <phoneticPr fontId="7" type="noConversion"/>
  </si>
  <si>
    <r>
      <t>3月</t>
    </r>
    <r>
      <rPr>
        <sz val="10"/>
        <rFont val="Arial"/>
        <family val="2"/>
      </rPr>
      <t>18</t>
    </r>
    <r>
      <rPr>
        <sz val="10"/>
        <rFont val="宋体"/>
        <family val="3"/>
        <charset val="134"/>
      </rPr>
      <t>日轻烃回收</t>
    </r>
    <r>
      <rPr>
        <sz val="10"/>
        <rFont val="Arial"/>
        <family val="2"/>
      </rPr>
      <t>P641A</t>
    </r>
    <r>
      <rPr>
        <sz val="10"/>
        <rFont val="宋体"/>
        <family val="3"/>
        <charset val="134"/>
      </rPr>
      <t>入口循环水阀有盲板，但未按照要求进行挂牌管理。</t>
    </r>
    <phoneticPr fontId="7" type="noConversion"/>
  </si>
  <si>
    <r>
      <t>3月</t>
    </r>
    <r>
      <rPr>
        <sz val="10"/>
        <rFont val="Arial"/>
        <family val="2"/>
      </rPr>
      <t>26</t>
    </r>
    <r>
      <rPr>
        <sz val="10"/>
        <rFont val="宋体"/>
        <family val="3"/>
        <charset val="134"/>
      </rPr>
      <t>日灵活焦化装置现场动态盲板台账，确认人一栏签字不完整，且未注明作业时间。</t>
    </r>
    <phoneticPr fontId="7" type="noConversion"/>
  </si>
  <si>
    <r>
      <rPr>
        <b/>
        <sz val="22"/>
        <rFont val="Arial Unicode MS"/>
        <family val="2"/>
        <charset val="134"/>
      </rPr>
      <t>Publicity Form for Performance Appraisal March, 2020</t>
    </r>
    <r>
      <rPr>
        <b/>
        <sz val="24"/>
        <rFont val="Arial Unicode MS"/>
        <family val="2"/>
        <charset val="134"/>
      </rPr>
      <t xml:space="preserve">
2020</t>
    </r>
    <r>
      <rPr>
        <b/>
        <sz val="24"/>
        <rFont val="华文中宋"/>
        <family val="3"/>
        <charset val="134"/>
      </rPr>
      <t>年</t>
    </r>
    <r>
      <rPr>
        <b/>
        <sz val="24"/>
        <rFont val="Arial Unicode MS"/>
        <family val="2"/>
        <charset val="134"/>
      </rPr>
      <t>3</t>
    </r>
    <r>
      <rPr>
        <b/>
        <sz val="24"/>
        <rFont val="华文中宋"/>
        <family val="3"/>
        <charset val="134"/>
      </rPr>
      <t>月绩效考核情况公示表</t>
    </r>
    <phoneticPr fontId="7" type="noConversion"/>
  </si>
  <si>
    <r>
      <rPr>
        <b/>
        <sz val="16"/>
        <rFont val="Arial Unicode MS"/>
        <family val="2"/>
        <charset val="134"/>
      </rPr>
      <t xml:space="preserve">CEO's Office  / </t>
    </r>
    <r>
      <rPr>
        <b/>
        <sz val="16"/>
        <rFont val="华文中宋"/>
        <family val="3"/>
        <charset val="134"/>
      </rPr>
      <t>总经理办公室</t>
    </r>
    <phoneticPr fontId="7" type="noConversion"/>
  </si>
  <si>
    <r>
      <rPr>
        <b/>
        <sz val="14"/>
        <rFont val="Times New Roman"/>
        <family val="1"/>
      </rPr>
      <t>Remarks</t>
    </r>
    <r>
      <rPr>
        <sz val="14"/>
        <rFont val="宋体"/>
        <family val="3"/>
        <charset val="134"/>
      </rPr>
      <t>：</t>
    </r>
    <phoneticPr fontId="7" type="noConversion"/>
  </si>
  <si>
    <r>
      <t xml:space="preserve">1.Time for Publicity: 8-11 Apr.2020.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4</t>
    </r>
    <r>
      <rPr>
        <sz val="12"/>
        <rFont val="宋体"/>
        <family val="3"/>
        <charset val="134"/>
      </rPr>
      <t>月</t>
    </r>
    <r>
      <rPr>
        <sz val="12"/>
        <rFont val="Times New Roman"/>
        <family val="1"/>
      </rPr>
      <t>8-11</t>
    </r>
    <r>
      <rPr>
        <sz val="12"/>
        <rFont val="宋体"/>
        <family val="3"/>
        <charset val="134"/>
      </rPr>
      <t>日。</t>
    </r>
    <phoneticPr fontId="7"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</si>
  <si>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April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4</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7" type="noConversion"/>
  </si>
  <si>
    <t>HYBN-T6-01 -0041-006-2020</t>
    <phoneticPr fontId="7" type="noConversion"/>
  </si>
  <si>
    <t>补充考核：2月2日灵活焦化装置反应进料泵因介质固含高，两台泵振动高仍运行。其中泵101B因振动大造成运行过程中叶轮与泵轴联接键铰断，叶轮与泵轴发生相对转动而报废。</t>
    <phoneticPr fontId="7" type="noConversion"/>
  </si>
  <si>
    <t>采错2个样</t>
    <phoneticPr fontId="7" type="noConversion"/>
  </si>
  <si>
    <r>
      <rPr>
        <sz val="10"/>
        <rFont val="宋体"/>
        <family val="3"/>
        <charset val="134"/>
      </rPr>
      <t>≥</t>
    </r>
    <r>
      <rPr>
        <sz val="10"/>
        <rFont val="Times New Roman"/>
        <family val="1"/>
      </rPr>
      <t>98.5%</t>
    </r>
    <r>
      <rPr>
        <sz val="10"/>
        <rFont val="宋体"/>
        <family val="3"/>
        <charset val="134"/>
      </rPr>
      <t>加</t>
    </r>
    <r>
      <rPr>
        <sz val="10"/>
        <rFont val="Times New Roman"/>
        <family val="1"/>
      </rPr>
      <t>50</t>
    </r>
    <r>
      <rPr>
        <sz val="10"/>
        <rFont val="宋体"/>
        <family val="3"/>
        <charset val="134"/>
      </rPr>
      <t>文，＜</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7" type="noConversion"/>
  </si>
  <si>
    <t>5.3.4</t>
    <phoneticPr fontId="7" type="noConversion"/>
  </si>
  <si>
    <t>VI-68</t>
    <phoneticPr fontId="7" type="noConversion"/>
  </si>
  <si>
    <t>VI-41</t>
    <phoneticPr fontId="7" type="noConversion"/>
  </si>
  <si>
    <t>VI-76</t>
    <phoneticPr fontId="7" type="noConversion"/>
  </si>
  <si>
    <t>VI-73</t>
    <phoneticPr fontId="7" type="noConversion"/>
  </si>
  <si>
    <t>I-1</t>
    <phoneticPr fontId="7" type="noConversion"/>
  </si>
  <si>
    <t>VII-66</t>
    <phoneticPr fontId="7" type="noConversion"/>
  </si>
  <si>
    <t>VII-96</t>
    <phoneticPr fontId="7" type="noConversion"/>
  </si>
  <si>
    <t>VII-127</t>
    <phoneticPr fontId="7" type="noConversion"/>
  </si>
  <si>
    <t>VII-214</t>
    <phoneticPr fontId="7" type="noConversion"/>
  </si>
  <si>
    <t>VII-121</t>
    <phoneticPr fontId="7" type="noConversion"/>
  </si>
  <si>
    <t>VII-211</t>
    <phoneticPr fontId="7" type="noConversion"/>
  </si>
  <si>
    <t>VII-216</t>
    <phoneticPr fontId="7" type="noConversion"/>
  </si>
  <si>
    <t>VII-69</t>
    <phoneticPr fontId="7" type="noConversion"/>
  </si>
  <si>
    <t>VII-27</t>
    <phoneticPr fontId="7" type="noConversion"/>
  </si>
  <si>
    <t>VII-218</t>
    <phoneticPr fontId="7" type="noConversion"/>
  </si>
  <si>
    <t>VII-65</t>
    <phoneticPr fontId="7" type="noConversion"/>
  </si>
  <si>
    <t>VII-213</t>
    <phoneticPr fontId="7" type="noConversion"/>
  </si>
  <si>
    <t>VII-12</t>
    <phoneticPr fontId="7" type="noConversion"/>
  </si>
  <si>
    <t>VII-130</t>
    <phoneticPr fontId="7" type="noConversion"/>
  </si>
  <si>
    <t>VII-215</t>
    <phoneticPr fontId="7" type="noConversion"/>
  </si>
  <si>
    <t>VII-220</t>
    <phoneticPr fontId="7" type="noConversion"/>
  </si>
  <si>
    <t>VII-91</t>
    <phoneticPr fontId="7" type="noConversion"/>
  </si>
  <si>
    <t>VII-222</t>
    <phoneticPr fontId="7" type="noConversion"/>
  </si>
  <si>
    <t>VII-131</t>
    <phoneticPr fontId="7" type="noConversion"/>
  </si>
  <si>
    <t>VII-219</t>
    <phoneticPr fontId="7" type="noConversion"/>
  </si>
  <si>
    <t>VIII-129</t>
    <phoneticPr fontId="7" type="noConversion"/>
  </si>
  <si>
    <t>IX-22</t>
    <phoneticPr fontId="7" type="noConversion"/>
  </si>
  <si>
    <t>VI-68</t>
    <phoneticPr fontId="7" type="noConversion"/>
  </si>
  <si>
    <r>
      <rPr>
        <sz val="10"/>
        <rFont val="宋体"/>
        <family val="3"/>
        <charset val="134"/>
      </rPr>
      <t>Ⅳ-</t>
    </r>
    <r>
      <rPr>
        <sz val="10"/>
        <rFont val="Arial"/>
        <family val="2"/>
      </rPr>
      <t>9</t>
    </r>
    <phoneticPr fontId="7" type="noConversion"/>
  </si>
  <si>
    <t>VI-19</t>
    <phoneticPr fontId="7" type="noConversion"/>
  </si>
  <si>
    <r>
      <rPr>
        <b/>
        <sz val="22"/>
        <color theme="1"/>
        <rFont val="Arial Unicode MS"/>
        <family val="2"/>
        <charset val="134"/>
      </rPr>
      <t xml:space="preserve">
  The Result of Performance Appraisal  March, 2020
2020</t>
    </r>
    <r>
      <rPr>
        <b/>
        <sz val="22"/>
        <color theme="1"/>
        <rFont val="华文中宋"/>
        <family val="3"/>
        <charset val="134"/>
      </rPr>
      <t>年</t>
    </r>
    <r>
      <rPr>
        <b/>
        <sz val="22"/>
        <color theme="1"/>
        <rFont val="Arial Unicode MS"/>
        <family val="2"/>
        <charset val="134"/>
      </rPr>
      <t>3</t>
    </r>
    <r>
      <rPr>
        <b/>
        <sz val="22"/>
        <color theme="1"/>
        <rFont val="华文中宋"/>
        <family val="3"/>
        <charset val="134"/>
      </rPr>
      <t>月绩效考核结果</t>
    </r>
    <phoneticPr fontId="7" type="noConversion"/>
  </si>
  <si>
    <r>
      <rPr>
        <b/>
        <sz val="22"/>
        <color theme="1"/>
        <rFont val="Arial Unicode MS"/>
        <family val="2"/>
        <charset val="134"/>
      </rPr>
      <t xml:space="preserve">
</t>
    </r>
    <r>
      <rPr>
        <b/>
        <sz val="20"/>
        <color theme="1"/>
        <rFont val="Arial Unicode MS"/>
        <family val="2"/>
        <charset val="134"/>
      </rPr>
      <t>Publicity of the Performance Appraisal Results March, 2020
    2020</t>
    </r>
    <r>
      <rPr>
        <b/>
        <sz val="20"/>
        <color theme="1"/>
        <rFont val="华文中宋"/>
        <family val="3"/>
        <charset val="134"/>
      </rPr>
      <t>年</t>
    </r>
    <r>
      <rPr>
        <b/>
        <sz val="20"/>
        <color theme="1"/>
        <rFont val="Arial Unicode MS"/>
        <family val="2"/>
        <charset val="134"/>
      </rPr>
      <t>3</t>
    </r>
    <r>
      <rPr>
        <b/>
        <sz val="20"/>
        <color theme="1"/>
        <rFont val="华文中宋"/>
        <family val="3"/>
        <charset val="134"/>
      </rPr>
      <t>月绩效考核结果公示</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</si>
</sst>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numFmt numFmtId="177" formatCode="0;[Red]0"/>
    <numFmt numFmtId="178" formatCode="0_ "/>
    <numFmt numFmtId="179" formatCode="_ [$€]\ * #,##0.00_ ;_ [$€]\ * \-#,##0.00_ ;_ [$€]\ * &quot;-&quot;??_ ;_ @_ "/>
    <numFmt numFmtId="180" formatCode="0_);[Red]\(0\)"/>
  </numFmts>
  <fonts count="73">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0"/>
      <color theme="1"/>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color theme="1"/>
      <name val="等线"/>
      <family val="2"/>
      <scheme val="minor"/>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10.5"/>
      <name val="宋体"/>
      <family val="3"/>
      <charset val="134"/>
    </font>
    <font>
      <sz val="10.5"/>
      <name val="Times New Roman"/>
      <family val="1"/>
    </font>
    <font>
      <sz val="10"/>
      <name val="等线"/>
      <family val="2"/>
      <charset val="134"/>
      <scheme val="minor"/>
    </font>
    <font>
      <sz val="9"/>
      <name val="等线"/>
      <family val="3"/>
      <charset val="134"/>
    </font>
    <font>
      <sz val="11"/>
      <name val="Arial"/>
      <family val="2"/>
    </font>
    <font>
      <sz val="10"/>
      <name val="Times New Roman"/>
      <family val="1"/>
    </font>
    <font>
      <sz val="10"/>
      <name val="Arial"/>
      <family val="2"/>
    </font>
    <font>
      <sz val="10"/>
      <name val="等线"/>
      <family val="3"/>
      <charset val="134"/>
      <scheme val="minor"/>
    </font>
    <font>
      <sz val="10"/>
      <name val="Arial"/>
      <family val="3"/>
      <charset val="134"/>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12"/>
      <name val="Arial"/>
      <family val="2"/>
    </font>
    <font>
      <sz val="10.5"/>
      <name val="等线"/>
      <family val="2"/>
      <charset val="134"/>
      <scheme val="minor"/>
    </font>
    <font>
      <sz val="9"/>
      <color theme="1"/>
      <name val="等线"/>
      <family val="3"/>
      <charset val="134"/>
      <scheme val="minor"/>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auto="1"/>
      </left>
      <right style="medium">
        <color auto="1"/>
      </right>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6" fillId="0" borderId="0">
      <alignment vertical="center"/>
    </xf>
    <xf numFmtId="0" fontId="14" fillId="0" borderId="0"/>
    <xf numFmtId="0" fontId="5" fillId="0" borderId="0">
      <alignment vertical="center"/>
    </xf>
    <xf numFmtId="0" fontId="13" fillId="0" borderId="0"/>
    <xf numFmtId="0" fontId="4" fillId="0" borderId="0">
      <alignment vertical="center"/>
    </xf>
    <xf numFmtId="0" fontId="4" fillId="0" borderId="0">
      <alignment vertical="center"/>
    </xf>
    <xf numFmtId="0" fontId="3" fillId="0" borderId="0">
      <alignment vertical="center"/>
    </xf>
    <xf numFmtId="0" fontId="13" fillId="0" borderId="0"/>
    <xf numFmtId="0" fontId="3" fillId="0" borderId="0">
      <alignment vertical="center"/>
    </xf>
    <xf numFmtId="0" fontId="13" fillId="0" borderId="0"/>
    <xf numFmtId="0" fontId="3" fillId="0" borderId="0">
      <alignment vertical="center"/>
    </xf>
    <xf numFmtId="0" fontId="3" fillId="0" borderId="0">
      <alignment vertical="center"/>
    </xf>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53">
    <xf numFmtId="0" fontId="0" fillId="0" borderId="0" xfId="0"/>
    <xf numFmtId="0" fontId="6" fillId="0" borderId="0" xfId="1">
      <alignment vertical="center"/>
    </xf>
    <xf numFmtId="0" fontId="0" fillId="0" borderId="0" xfId="0" applyAlignment="1">
      <alignment horizontal="center"/>
    </xf>
    <xf numFmtId="0" fontId="0" fillId="0" borderId="4" xfId="0" applyBorder="1"/>
    <xf numFmtId="0" fontId="18" fillId="0" borderId="0" xfId="0" applyFont="1"/>
    <xf numFmtId="0" fontId="0" fillId="0" borderId="5" xfId="0" applyBorder="1"/>
    <xf numFmtId="0" fontId="18" fillId="0" borderId="8" xfId="0" applyFont="1" applyBorder="1"/>
    <xf numFmtId="0" fontId="0" fillId="0" borderId="0" xfId="0" applyAlignment="1">
      <alignmen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177" fontId="21" fillId="0" borderId="1" xfId="0" applyNumberFormat="1" applyFont="1" applyBorder="1" applyAlignment="1">
      <alignment horizontal="center" vertical="center"/>
    </xf>
    <xf numFmtId="178" fontId="21" fillId="0" borderId="1" xfId="0" applyNumberFormat="1" applyFont="1" applyBorder="1" applyAlignment="1">
      <alignment horizontal="center" vertical="center"/>
    </xf>
    <xf numFmtId="177" fontId="22" fillId="0" borderId="1" xfId="0" applyNumberFormat="1" applyFont="1" applyBorder="1" applyAlignment="1">
      <alignment horizontal="center" vertical="center"/>
    </xf>
    <xf numFmtId="178" fontId="22" fillId="0" borderId="1"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1" fillId="0" borderId="1" xfId="0" applyNumberFormat="1" applyFont="1" applyBorder="1" applyAlignment="1">
      <alignment horizontal="center" vertical="center"/>
    </xf>
    <xf numFmtId="0" fontId="17" fillId="0" borderId="0" xfId="0" applyFont="1" applyAlignment="1">
      <alignment vertical="center"/>
    </xf>
    <xf numFmtId="0" fontId="29" fillId="0" borderId="0" xfId="0" applyFont="1" applyAlignment="1">
      <alignment vertical="center"/>
    </xf>
    <xf numFmtId="0" fontId="0" fillId="0" borderId="0" xfId="0" applyFont="1"/>
    <xf numFmtId="0" fontId="20" fillId="0" borderId="1" xfId="0" applyNumberFormat="1" applyFont="1" applyBorder="1" applyAlignment="1">
      <alignment horizontal="center" vertical="center" wrapText="1"/>
    </xf>
    <xf numFmtId="0" fontId="0" fillId="0" borderId="0" xfId="0" applyNumberFormat="1"/>
    <xf numFmtId="0" fontId="17" fillId="0" borderId="0" xfId="0" applyFont="1" applyAlignment="1">
      <alignment horizontal="center" vertical="center"/>
    </xf>
    <xf numFmtId="0" fontId="15" fillId="0" borderId="0" xfId="0" applyFont="1" applyAlignment="1">
      <alignment vertical="center"/>
    </xf>
    <xf numFmtId="0" fontId="33" fillId="0" borderId="1" xfId="0" applyFont="1" applyBorder="1" applyAlignment="1">
      <alignment horizontal="center" vertical="center"/>
    </xf>
    <xf numFmtId="0" fontId="33" fillId="0" borderId="1" xfId="0" applyNumberFormat="1" applyFont="1" applyBorder="1" applyAlignment="1">
      <alignment horizontal="center" vertical="center"/>
    </xf>
    <xf numFmtId="0" fontId="34" fillId="0" borderId="0" xfId="0" applyFont="1"/>
    <xf numFmtId="0" fontId="33" fillId="0" borderId="1" xfId="0" applyFont="1" applyBorder="1" applyAlignment="1">
      <alignment horizontal="center" vertical="center" wrapText="1"/>
    </xf>
    <xf numFmtId="177" fontId="33" fillId="0" borderId="1" xfId="0" applyNumberFormat="1" applyFont="1" applyBorder="1" applyAlignment="1">
      <alignment horizontal="center" vertical="center"/>
    </xf>
    <xf numFmtId="0" fontId="33" fillId="0" borderId="0" xfId="0" applyFont="1" applyAlignment="1">
      <alignment vertical="center"/>
    </xf>
    <xf numFmtId="0" fontId="33" fillId="0" borderId="19" xfId="13" applyNumberFormat="1" applyFont="1" applyFill="1" applyBorder="1" applyAlignment="1" applyProtection="1">
      <alignment horizontal="center" vertical="center" wrapText="1"/>
      <protection locked="0" hidden="1"/>
    </xf>
    <xf numFmtId="0" fontId="33" fillId="0" borderId="1" xfId="13" applyNumberFormat="1" applyFont="1" applyFill="1" applyBorder="1" applyAlignment="1" applyProtection="1">
      <alignment horizontal="center" vertical="center" wrapText="1"/>
      <protection locked="0" hidden="1"/>
    </xf>
    <xf numFmtId="0" fontId="33" fillId="0" borderId="20" xfId="15" applyNumberFormat="1" applyFont="1" applyFill="1" applyBorder="1" applyAlignment="1" applyProtection="1">
      <alignment horizontal="center" vertical="center" wrapText="1"/>
      <protection locked="0" hidden="1"/>
    </xf>
    <xf numFmtId="0" fontId="33" fillId="0" borderId="21" xfId="15" applyNumberFormat="1" applyFont="1" applyFill="1" applyBorder="1" applyAlignment="1" applyProtection="1">
      <alignment horizontal="center" vertical="center" wrapText="1"/>
      <protection locked="0" hidden="1"/>
    </xf>
    <xf numFmtId="0" fontId="28" fillId="0" borderId="1" xfId="14" applyNumberFormat="1" applyFont="1" applyFill="1" applyBorder="1" applyAlignment="1" applyProtection="1">
      <alignment horizontal="center" vertical="center" wrapText="1"/>
      <protection locked="0" hidden="1"/>
    </xf>
    <xf numFmtId="0" fontId="28" fillId="0" borderId="21" xfId="14" applyNumberFormat="1" applyFont="1" applyFill="1" applyBorder="1" applyAlignment="1" applyProtection="1">
      <alignment horizontal="center" vertical="center" wrapText="1"/>
      <protection locked="0" hidden="1"/>
    </xf>
    <xf numFmtId="0" fontId="33" fillId="0" borderId="18" xfId="0" applyFont="1" applyBorder="1" applyAlignment="1">
      <alignment horizontal="center" vertical="center"/>
    </xf>
    <xf numFmtId="0" fontId="33" fillId="0" borderId="22" xfId="0" applyFont="1" applyBorder="1" applyAlignment="1">
      <alignment horizontal="center" vertical="center"/>
    </xf>
    <xf numFmtId="0" fontId="19"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6" fillId="0" borderId="4" xfId="0" applyFont="1" applyBorder="1" applyAlignment="1">
      <alignment vertical="center"/>
    </xf>
    <xf numFmtId="0" fontId="18" fillId="0" borderId="0" xfId="0" applyFont="1" applyAlignment="1">
      <alignment vertical="top"/>
    </xf>
    <xf numFmtId="0" fontId="18" fillId="0" borderId="27" xfId="0" applyFont="1" applyBorder="1"/>
    <xf numFmtId="0" fontId="18" fillId="0" borderId="4" xfId="0" applyFont="1" applyBorder="1"/>
    <xf numFmtId="0" fontId="37" fillId="0" borderId="5" xfId="0" applyFont="1" applyBorder="1" applyAlignment="1">
      <alignment vertical="center"/>
    </xf>
    <xf numFmtId="0" fontId="20" fillId="0" borderId="4" xfId="0" applyFont="1" applyBorder="1" applyAlignment="1">
      <alignment horizontal="left"/>
    </xf>
    <xf numFmtId="0" fontId="20" fillId="0" borderId="4" xfId="0" applyFont="1" applyBorder="1"/>
    <xf numFmtId="0" fontId="20" fillId="0" borderId="5" xfId="0" applyFont="1" applyBorder="1"/>
    <xf numFmtId="0" fontId="20" fillId="0" borderId="0" xfId="0" applyFont="1"/>
    <xf numFmtId="0" fontId="35" fillId="0" borderId="20" xfId="15" applyNumberFormat="1" applyFont="1" applyFill="1" applyBorder="1" applyAlignment="1" applyProtection="1">
      <alignment horizontal="center" vertical="center" wrapText="1"/>
      <protection locked="0" hidden="1"/>
    </xf>
    <xf numFmtId="0" fontId="35" fillId="0" borderId="21" xfId="15" applyNumberFormat="1" applyFont="1" applyFill="1" applyBorder="1" applyAlignment="1" applyProtection="1">
      <alignment horizontal="center" vertical="center" wrapText="1"/>
      <protection locked="0" hidden="1"/>
    </xf>
    <xf numFmtId="0" fontId="27" fillId="0" borderId="21" xfId="14" applyNumberFormat="1" applyFont="1" applyFill="1" applyBorder="1" applyAlignment="1" applyProtection="1">
      <alignment horizontal="center" vertical="center" wrapText="1"/>
      <protection locked="0" hidden="1"/>
    </xf>
    <xf numFmtId="0" fontId="35" fillId="0" borderId="22" xfId="0" applyNumberFormat="1" applyFont="1" applyFill="1" applyBorder="1" applyAlignment="1">
      <alignment horizontal="center" vertical="center"/>
    </xf>
    <xf numFmtId="0" fontId="32" fillId="0" borderId="0" xfId="0" applyFont="1" applyFill="1" applyAlignment="1">
      <alignment horizontal="center" vertical="center"/>
    </xf>
    <xf numFmtId="0" fontId="30" fillId="0" borderId="14" xfId="13" applyNumberFormat="1" applyFont="1" applyFill="1" applyBorder="1" applyAlignment="1" applyProtection="1">
      <alignment horizontal="center" vertical="center" wrapText="1"/>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5" xfId="13" applyNumberFormat="1" applyFont="1" applyFill="1" applyBorder="1" applyAlignment="1" applyProtection="1">
      <alignment horizontal="center" vertical="center"/>
      <protection locked="0" hidden="1"/>
    </xf>
    <xf numFmtId="0" fontId="30" fillId="0" borderId="15" xfId="14" applyNumberFormat="1" applyFont="1" applyFill="1" applyBorder="1" applyAlignment="1" applyProtection="1">
      <alignment horizontal="center" vertical="center" wrapText="1"/>
      <protection locked="0" hidden="1"/>
    </xf>
    <xf numFmtId="0" fontId="30" fillId="0" borderId="16" xfId="14"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4" fillId="0" borderId="0" xfId="0" applyFont="1" applyFill="1" applyAlignment="1">
      <alignment horizontal="center" vertical="center"/>
    </xf>
    <xf numFmtId="0" fontId="35" fillId="0" borderId="1" xfId="0" applyNumberFormat="1" applyFont="1" applyFill="1" applyBorder="1" applyAlignment="1" applyProtection="1">
      <alignment horizontal="center" vertical="center"/>
      <protection locked="0" hidden="1"/>
    </xf>
    <xf numFmtId="0" fontId="35" fillId="0" borderId="18" xfId="0" applyNumberFormat="1"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24"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35" fillId="0" borderId="18" xfId="0" applyFont="1" applyFill="1" applyBorder="1" applyAlignment="1">
      <alignment horizontal="center" vertical="center"/>
    </xf>
    <xf numFmtId="0" fontId="35" fillId="0" borderId="1" xfId="0" applyFont="1" applyFill="1" applyBorder="1" applyAlignment="1">
      <alignment vertical="center" wrapText="1"/>
    </xf>
    <xf numFmtId="0" fontId="27" fillId="0" borderId="1" xfId="18" applyNumberFormat="1" applyFont="1" applyFill="1" applyBorder="1" applyAlignment="1" applyProtection="1">
      <alignment horizontal="center" vertical="center" wrapText="1"/>
      <protection locked="0" hidden="1"/>
    </xf>
    <xf numFmtId="0" fontId="27" fillId="0" borderId="1" xfId="14" applyNumberFormat="1" applyFont="1" applyFill="1" applyBorder="1" applyAlignment="1" applyProtection="1">
      <alignment horizontal="center" vertical="center" wrapText="1"/>
      <protection locked="0" hidden="1"/>
    </xf>
    <xf numFmtId="0" fontId="35" fillId="0" borderId="22" xfId="0" applyFont="1" applyFill="1" applyBorder="1" applyAlignment="1">
      <alignment horizontal="center" vertical="center"/>
    </xf>
    <xf numFmtId="0" fontId="27" fillId="0" borderId="1" xfId="16" applyNumberFormat="1" applyFont="1" applyFill="1" applyBorder="1" applyAlignment="1" applyProtection="1">
      <alignment horizontal="center" vertical="center" wrapText="1"/>
      <protection locked="0" hidden="1"/>
    </xf>
    <xf numFmtId="0" fontId="30" fillId="0" borderId="0" xfId="0" applyFont="1" applyFill="1" applyAlignment="1">
      <alignment vertical="center"/>
    </xf>
    <xf numFmtId="0" fontId="35" fillId="0" borderId="0" xfId="0" applyFont="1" applyFill="1" applyAlignment="1">
      <alignment vertical="center"/>
    </xf>
    <xf numFmtId="0" fontId="27" fillId="0" borderId="1" xfId="13" applyNumberFormat="1" applyFont="1" applyFill="1" applyBorder="1" applyAlignment="1" applyProtection="1">
      <alignment horizontal="center" vertical="center" wrapText="1"/>
      <protection locked="0" hidden="1"/>
    </xf>
    <xf numFmtId="0" fontId="32" fillId="0" borderId="0" xfId="0" applyFont="1" applyFill="1" applyAlignment="1">
      <alignment vertical="center"/>
    </xf>
    <xf numFmtId="0" fontId="32" fillId="0" borderId="0" xfId="0" applyFont="1" applyFill="1" applyBorder="1" applyAlignment="1">
      <alignment vertical="center"/>
    </xf>
    <xf numFmtId="0" fontId="30" fillId="0" borderId="0" xfId="0" applyFont="1" applyFill="1" applyBorder="1" applyAlignment="1">
      <alignment vertical="center"/>
    </xf>
    <xf numFmtId="0" fontId="35" fillId="0" borderId="0" xfId="0" applyFont="1" applyFill="1" applyBorder="1" applyAlignment="1">
      <alignment vertical="center"/>
    </xf>
    <xf numFmtId="0" fontId="32" fillId="0" borderId="0" xfId="0" applyFont="1" applyFill="1" applyBorder="1" applyAlignment="1">
      <alignment horizontal="center" vertical="center"/>
    </xf>
    <xf numFmtId="0" fontId="24" fillId="0" borderId="1" xfId="3" applyNumberFormat="1" applyFont="1" applyFill="1" applyBorder="1" applyAlignment="1">
      <alignment vertical="center"/>
    </xf>
    <xf numFmtId="176" fontId="44" fillId="0" borderId="1" xfId="3" applyNumberFormat="1" applyFont="1" applyFill="1" applyBorder="1" applyAlignment="1">
      <alignment horizontal="center" vertical="center" wrapText="1"/>
    </xf>
    <xf numFmtId="0" fontId="45" fillId="0" borderId="0" xfId="3" applyNumberFormat="1" applyFont="1" applyFill="1" applyAlignment="1">
      <alignment horizontal="center" vertical="center"/>
    </xf>
    <xf numFmtId="0" fontId="27" fillId="0" borderId="1" xfId="18" applyNumberFormat="1" applyFont="1" applyFill="1" applyBorder="1" applyAlignment="1" applyProtection="1">
      <alignment horizontal="center" vertical="center"/>
      <protection locked="0" hidden="1"/>
    </xf>
    <xf numFmtId="0" fontId="48" fillId="0" borderId="1" xfId="13" applyNumberFormat="1" applyFont="1" applyFill="1" applyBorder="1" applyAlignment="1" applyProtection="1">
      <alignment horizontal="center" vertical="center" wrapText="1"/>
      <protection locked="0" hidden="1"/>
    </xf>
    <xf numFmtId="0" fontId="48" fillId="0" borderId="20" xfId="15" applyNumberFormat="1" applyFont="1" applyFill="1" applyBorder="1" applyAlignment="1" applyProtection="1">
      <alignment horizontal="center" vertical="center" wrapText="1"/>
      <protection locked="0" hidden="1"/>
    </xf>
    <xf numFmtId="0" fontId="48" fillId="0" borderId="21" xfId="15" applyNumberFormat="1" applyFont="1" applyFill="1" applyBorder="1" applyAlignment="1" applyProtection="1">
      <alignment horizontal="center" vertical="center" wrapText="1"/>
      <protection locked="0" hidden="1"/>
    </xf>
    <xf numFmtId="0" fontId="24" fillId="0" borderId="21" xfId="14" applyNumberFormat="1" applyFont="1" applyFill="1" applyBorder="1" applyAlignment="1" applyProtection="1">
      <alignment horizontal="center" vertical="center" wrapText="1"/>
      <protection locked="0" hidden="1"/>
    </xf>
    <xf numFmtId="0" fontId="48" fillId="0" borderId="22" xfId="0" applyFont="1" applyFill="1" applyBorder="1" applyAlignment="1">
      <alignment horizontal="center" vertical="center"/>
    </xf>
    <xf numFmtId="0" fontId="24" fillId="0" borderId="0" xfId="0" applyFont="1" applyFill="1" applyAlignment="1">
      <alignment vertical="center"/>
    </xf>
    <xf numFmtId="0" fontId="30" fillId="0" borderId="16"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178" fontId="30" fillId="0" borderId="30" xfId="0" applyNumberFormat="1" applyFont="1" applyFill="1" applyBorder="1" applyAlignment="1">
      <alignment horizontal="center" vertical="center"/>
    </xf>
    <xf numFmtId="0" fontId="35" fillId="0" borderId="1" xfId="13" applyNumberFormat="1" applyFont="1" applyFill="1" applyBorder="1" applyAlignment="1" applyProtection="1">
      <alignment horizontal="center" vertical="center" wrapText="1"/>
      <protection locked="0" hidden="1"/>
    </xf>
    <xf numFmtId="0" fontId="50" fillId="0" borderId="0" xfId="3" applyFont="1" applyFill="1" applyAlignment="1">
      <alignment vertical="center" wrapText="1"/>
    </xf>
    <xf numFmtId="0" fontId="45" fillId="0" borderId="0" xfId="3" applyFont="1" applyFill="1">
      <alignment vertical="center"/>
    </xf>
    <xf numFmtId="0" fontId="48" fillId="0" borderId="1" xfId="0" applyFont="1" applyFill="1" applyBorder="1" applyAlignment="1">
      <alignment horizontal="center" vertical="center"/>
    </xf>
    <xf numFmtId="0" fontId="47" fillId="0" borderId="0" xfId="3" applyFont="1" applyFill="1">
      <alignment vertical="center"/>
    </xf>
    <xf numFmtId="0" fontId="52" fillId="0" borderId="0" xfId="3" applyFont="1" applyFill="1" applyAlignment="1">
      <alignment horizontal="center" vertical="center"/>
    </xf>
    <xf numFmtId="0" fontId="52" fillId="0" borderId="0" xfId="3" applyFont="1" applyFill="1" applyAlignment="1">
      <alignment horizontal="center" vertical="center" wrapText="1"/>
    </xf>
    <xf numFmtId="0" fontId="45" fillId="0" borderId="0" xfId="3" applyFont="1" applyFill="1" applyAlignment="1">
      <alignment horizontal="center" vertical="center" wrapText="1"/>
    </xf>
    <xf numFmtId="0" fontId="52" fillId="0" borderId="0" xfId="3" applyFont="1" applyFill="1" applyAlignment="1">
      <alignment vertical="center"/>
    </xf>
    <xf numFmtId="0" fontId="52" fillId="0" borderId="0" xfId="3" applyFont="1" applyFill="1">
      <alignment vertical="center"/>
    </xf>
    <xf numFmtId="0" fontId="35" fillId="0" borderId="1" xfId="0" applyFont="1" applyFill="1" applyBorder="1" applyAlignment="1">
      <alignment horizontal="center" vertical="center"/>
    </xf>
    <xf numFmtId="0" fontId="7" fillId="0" borderId="18" xfId="0" applyFont="1" applyFill="1" applyBorder="1" applyAlignment="1">
      <alignment horizontal="center" vertical="center"/>
    </xf>
    <xf numFmtId="0" fontId="48" fillId="0" borderId="0" xfId="0" applyFont="1" applyFill="1" applyAlignment="1">
      <alignment vertical="center"/>
    </xf>
    <xf numFmtId="0" fontId="48" fillId="0" borderId="19" xfId="13" applyNumberFormat="1" applyFont="1" applyFill="1" applyBorder="1" applyAlignment="1" applyProtection="1">
      <alignment horizontal="center" vertical="center" wrapText="1"/>
      <protection locked="0" hidden="1"/>
    </xf>
    <xf numFmtId="0" fontId="24" fillId="0" borderId="1" xfId="14" applyNumberFormat="1" applyFont="1" applyFill="1" applyBorder="1" applyAlignment="1" applyProtection="1">
      <alignment horizontal="center" vertical="center" wrapText="1"/>
      <protection locked="0" hidden="1"/>
    </xf>
    <xf numFmtId="0" fontId="48" fillId="0" borderId="18" xfId="0" applyFont="1" applyFill="1" applyBorder="1" applyAlignment="1">
      <alignment horizontal="center" vertical="center"/>
    </xf>
    <xf numFmtId="0" fontId="35" fillId="0" borderId="19" xfId="17" applyNumberFormat="1" applyFont="1" applyFill="1" applyBorder="1" applyAlignment="1" applyProtection="1">
      <alignment horizontal="center" vertical="center" wrapText="1"/>
      <protection locked="0" hidden="1"/>
    </xf>
    <xf numFmtId="0" fontId="57" fillId="0" borderId="1" xfId="3" applyFont="1" applyFill="1" applyBorder="1" applyAlignment="1">
      <alignment horizontal="center" vertical="center" wrapText="1"/>
    </xf>
    <xf numFmtId="0" fontId="44" fillId="0" borderId="1" xfId="3" applyFont="1" applyFill="1" applyBorder="1" applyAlignment="1">
      <alignment horizontal="center" vertical="center" wrapText="1"/>
    </xf>
    <xf numFmtId="0" fontId="58" fillId="0" borderId="0" xfId="3" applyFont="1" applyFill="1" applyAlignment="1">
      <alignment horizontal="center" vertical="center"/>
    </xf>
    <xf numFmtId="0" fontId="30" fillId="0" borderId="32"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protection locked="0" hidden="1"/>
    </xf>
    <xf numFmtId="0" fontId="30" fillId="0" borderId="31" xfId="14" applyNumberFormat="1" applyFont="1" applyFill="1" applyBorder="1" applyAlignment="1" applyProtection="1">
      <alignment horizontal="center" vertical="center" wrapText="1"/>
      <protection locked="0" hidden="1"/>
    </xf>
    <xf numFmtId="0" fontId="30" fillId="0" borderId="33" xfId="14" applyNumberFormat="1" applyFont="1" applyFill="1" applyBorder="1" applyAlignment="1" applyProtection="1">
      <alignment horizontal="center" vertical="center" wrapText="1"/>
      <protection locked="0" hidden="1"/>
    </xf>
    <xf numFmtId="0" fontId="30" fillId="0" borderId="30" xfId="0" applyFont="1" applyFill="1" applyBorder="1" applyAlignment="1">
      <alignment horizontal="center" vertical="center"/>
    </xf>
    <xf numFmtId="0" fontId="48" fillId="0" borderId="34" xfId="13" applyNumberFormat="1" applyFont="1" applyFill="1" applyBorder="1" applyAlignment="1" applyProtection="1">
      <alignment horizontal="center" vertical="center" wrapText="1"/>
      <protection locked="0" hidden="1"/>
    </xf>
    <xf numFmtId="0" fontId="48" fillId="0" borderId="35" xfId="13" applyNumberFormat="1" applyFont="1" applyFill="1" applyBorder="1" applyAlignment="1" applyProtection="1">
      <alignment horizontal="left" vertical="center" wrapText="1"/>
      <protection locked="0" hidden="1"/>
    </xf>
    <xf numFmtId="9" fontId="48" fillId="0" borderId="35" xfId="0" applyNumberFormat="1" applyFont="1" applyFill="1" applyBorder="1" applyAlignment="1">
      <alignment horizontal="center" vertical="center"/>
    </xf>
    <xf numFmtId="0" fontId="48" fillId="0" borderId="35" xfId="18" applyNumberFormat="1" applyFont="1" applyFill="1" applyBorder="1" applyAlignment="1" applyProtection="1">
      <alignment vertical="center" wrapText="1"/>
      <protection locked="0" hidden="1"/>
    </xf>
    <xf numFmtId="0" fontId="48" fillId="0" borderId="35" xfId="15" applyNumberFormat="1" applyFont="1" applyFill="1" applyBorder="1" applyAlignment="1" applyProtection="1">
      <alignment horizontal="center" vertical="center" wrapText="1"/>
      <protection locked="0" hidden="1"/>
    </xf>
    <xf numFmtId="0" fontId="35" fillId="0" borderId="36" xfId="0" applyFont="1" applyFill="1" applyBorder="1" applyAlignment="1">
      <alignment horizontal="center" vertical="center"/>
    </xf>
    <xf numFmtId="0" fontId="35" fillId="0" borderId="18" xfId="13" applyNumberFormat="1" applyFont="1" applyFill="1" applyBorder="1" applyAlignment="1" applyProtection="1">
      <alignment horizontal="center" vertical="center" wrapText="1"/>
      <protection locked="0" hidden="1"/>
    </xf>
    <xf numFmtId="0" fontId="35" fillId="0" borderId="22" xfId="13" applyNumberFormat="1" applyFont="1" applyFill="1" applyBorder="1" applyAlignment="1" applyProtection="1">
      <alignment horizontal="center" vertical="center" wrapText="1"/>
      <protection locked="0" hidden="1"/>
    </xf>
    <xf numFmtId="0" fontId="29" fillId="0" borderId="32" xfId="13" applyNumberFormat="1" applyFont="1" applyFill="1" applyBorder="1" applyAlignment="1" applyProtection="1">
      <alignment horizontal="center" vertical="center" wrapText="1"/>
      <protection locked="0" hidden="1"/>
    </xf>
    <xf numFmtId="0" fontId="29" fillId="0" borderId="31" xfId="13" applyNumberFormat="1" applyFont="1" applyFill="1" applyBorder="1" applyAlignment="1" applyProtection="1">
      <alignment horizontal="center" vertical="center" wrapText="1"/>
      <protection locked="0" hidden="1"/>
    </xf>
    <xf numFmtId="0" fontId="29" fillId="0" borderId="31" xfId="13" applyNumberFormat="1" applyFont="1" applyFill="1" applyBorder="1" applyAlignment="1" applyProtection="1">
      <alignment horizontal="center" vertical="center"/>
      <protection locked="0" hidden="1"/>
    </xf>
    <xf numFmtId="0" fontId="29" fillId="0" borderId="31" xfId="14" applyNumberFormat="1" applyFont="1" applyBorder="1" applyAlignment="1" applyProtection="1">
      <alignment horizontal="center" vertical="center" wrapText="1"/>
      <protection locked="0" hidden="1"/>
    </xf>
    <xf numFmtId="0" fontId="29" fillId="0" borderId="33" xfId="14" applyNumberFormat="1" applyFont="1" applyFill="1" applyBorder="1" applyAlignment="1" applyProtection="1">
      <alignment horizontal="center" vertical="center" wrapText="1"/>
      <protection locked="0" hidden="1"/>
    </xf>
    <xf numFmtId="0" fontId="29" fillId="0" borderId="30" xfId="0" applyFont="1" applyBorder="1" applyAlignment="1">
      <alignment horizontal="center" vertical="center"/>
    </xf>
    <xf numFmtId="0" fontId="33" fillId="0" borderId="34" xfId="13" applyNumberFormat="1" applyFont="1" applyFill="1" applyBorder="1" applyAlignment="1" applyProtection="1">
      <alignment horizontal="center" vertical="center" wrapText="1"/>
      <protection locked="0" hidden="1"/>
    </xf>
    <xf numFmtId="0" fontId="33" fillId="0" borderId="35" xfId="13" applyNumberFormat="1" applyFont="1" applyFill="1" applyBorder="1" applyAlignment="1" applyProtection="1">
      <alignment horizontal="center" vertical="center" wrapText="1"/>
      <protection locked="0" hidden="1"/>
    </xf>
    <xf numFmtId="0" fontId="28" fillId="0" borderId="35" xfId="14" applyNumberFormat="1" applyFont="1" applyFill="1" applyBorder="1" applyAlignment="1" applyProtection="1">
      <alignment horizontal="center" vertical="center" wrapText="1"/>
      <protection locked="0" hidden="1"/>
    </xf>
    <xf numFmtId="0" fontId="33" fillId="0" borderId="36" xfId="0" applyFont="1" applyBorder="1" applyAlignment="1">
      <alignment horizontal="center" vertical="center"/>
    </xf>
    <xf numFmtId="0" fontId="35" fillId="0" borderId="35" xfId="0" applyFont="1" applyFill="1" applyBorder="1" applyAlignment="1">
      <alignment vertical="center" wrapText="1"/>
    </xf>
    <xf numFmtId="0" fontId="35" fillId="0" borderId="35" xfId="0" applyNumberFormat="1" applyFont="1" applyFill="1" applyBorder="1" applyAlignment="1" applyProtection="1">
      <alignment horizontal="center" vertical="center"/>
      <protection locked="0" hidden="1"/>
    </xf>
    <xf numFmtId="0" fontId="35" fillId="0" borderId="36" xfId="0" applyNumberFormat="1" applyFont="1" applyFill="1" applyBorder="1" applyAlignment="1" applyProtection="1">
      <alignment horizontal="center" vertical="center"/>
      <protection locked="0" hidden="1"/>
    </xf>
    <xf numFmtId="0" fontId="35" fillId="0" borderId="18" xfId="0" applyNumberFormat="1" applyFont="1" applyFill="1" applyBorder="1" applyAlignment="1" applyProtection="1">
      <alignment horizontal="center" vertical="center"/>
      <protection locked="0" hidden="1"/>
    </xf>
    <xf numFmtId="0" fontId="35" fillId="0" borderId="22" xfId="0" applyNumberFormat="1" applyFont="1" applyFill="1" applyBorder="1" applyAlignment="1" applyProtection="1">
      <alignment horizontal="center" vertical="center"/>
      <protection locked="0" hidden="1"/>
    </xf>
    <xf numFmtId="0" fontId="35" fillId="0" borderId="21" xfId="0" applyFont="1" applyFill="1" applyBorder="1" applyAlignment="1">
      <alignment horizontal="center" vertical="center"/>
    </xf>
    <xf numFmtId="0" fontId="30" fillId="0" borderId="30" xfId="0" applyNumberFormat="1" applyFont="1" applyFill="1" applyBorder="1" applyAlignment="1">
      <alignment horizontal="center" vertical="center"/>
    </xf>
    <xf numFmtId="0" fontId="35" fillId="0" borderId="18" xfId="18" applyNumberFormat="1" applyFont="1" applyFill="1" applyBorder="1" applyAlignment="1" applyProtection="1">
      <alignment horizontal="center" vertical="center"/>
      <protection locked="0" hidden="1"/>
    </xf>
    <xf numFmtId="0" fontId="35" fillId="0" borderId="22" xfId="18" applyNumberFormat="1" applyFont="1" applyFill="1" applyBorder="1" applyAlignment="1" applyProtection="1">
      <alignment horizontal="center" vertical="center"/>
      <protection locked="0" hidden="1"/>
    </xf>
    <xf numFmtId="0" fontId="27" fillId="0" borderId="0" xfId="0" applyFont="1" applyFill="1" applyBorder="1" applyAlignment="1">
      <alignment vertical="center"/>
    </xf>
    <xf numFmtId="0" fontId="35" fillId="0" borderId="35" xfId="0" applyNumberFormat="1" applyFont="1" applyFill="1" applyBorder="1" applyAlignment="1" applyProtection="1">
      <alignment horizontal="left" vertical="center" wrapText="1"/>
      <protection locked="0" hidden="1"/>
    </xf>
    <xf numFmtId="0" fontId="35" fillId="0" borderId="19" xfId="13" applyNumberFormat="1" applyFont="1" applyFill="1" applyBorder="1" applyAlignment="1" applyProtection="1">
      <alignment horizontal="center" vertical="center" wrapText="1"/>
      <protection locked="0" hidden="1"/>
    </xf>
    <xf numFmtId="0" fontId="35" fillId="0" borderId="1" xfId="15" applyNumberFormat="1" applyFont="1" applyFill="1" applyBorder="1" applyAlignment="1" applyProtection="1">
      <alignment horizontal="left" vertical="center"/>
      <protection locked="0" hidden="1"/>
    </xf>
    <xf numFmtId="0" fontId="35" fillId="0" borderId="34" xfId="13" applyNumberFormat="1" applyFont="1" applyFill="1" applyBorder="1" applyAlignment="1" applyProtection="1">
      <alignment horizontal="center" vertical="center" wrapText="1"/>
      <protection locked="0" hidden="1"/>
    </xf>
    <xf numFmtId="0" fontId="48" fillId="0" borderId="1" xfId="3" applyFont="1" applyFill="1" applyBorder="1" applyAlignment="1">
      <alignment horizontal="center" vertical="center" wrapText="1"/>
    </xf>
    <xf numFmtId="0" fontId="24" fillId="0" borderId="1" xfId="10" applyFont="1" applyFill="1" applyBorder="1" applyAlignment="1">
      <alignment horizontal="left" vertical="center" wrapText="1"/>
    </xf>
    <xf numFmtId="0" fontId="24" fillId="0" borderId="1" xfId="3" applyFont="1" applyFill="1" applyBorder="1" applyAlignment="1">
      <alignment horizontal="left" vertical="center" wrapText="1"/>
    </xf>
    <xf numFmtId="0" fontId="50" fillId="0" borderId="0" xfId="3" applyFont="1" applyFill="1">
      <alignment vertical="center"/>
    </xf>
    <xf numFmtId="0" fontId="50" fillId="0" borderId="0" xfId="3" applyFont="1" applyFill="1" applyBorder="1">
      <alignment vertical="center"/>
    </xf>
    <xf numFmtId="0" fontId="45" fillId="0" borderId="0" xfId="3" applyFont="1" applyFill="1" applyBorder="1">
      <alignment vertical="center"/>
    </xf>
    <xf numFmtId="0" fontId="49" fillId="0" borderId="1" xfId="6" applyNumberFormat="1" applyFont="1" applyFill="1" applyBorder="1" applyAlignment="1">
      <alignment horizontal="center" vertical="center" wrapText="1"/>
    </xf>
    <xf numFmtId="0" fontId="51" fillId="0" borderId="1" xfId="3" applyFont="1" applyFill="1" applyBorder="1" applyAlignment="1">
      <alignment horizontal="center" vertical="center"/>
    </xf>
    <xf numFmtId="176" fontId="49" fillId="0" borderId="1" xfId="3" applyNumberFormat="1" applyFont="1" applyFill="1" applyBorder="1" applyAlignment="1">
      <alignment horizontal="center" vertical="center"/>
    </xf>
    <xf numFmtId="58" fontId="24" fillId="0" borderId="1" xfId="3" applyNumberFormat="1" applyFont="1" applyFill="1" applyBorder="1" applyAlignment="1">
      <alignment horizontal="left" vertical="center" wrapText="1"/>
    </xf>
    <xf numFmtId="0" fontId="24" fillId="0" borderId="1" xfId="1" applyFont="1" applyFill="1" applyBorder="1" applyAlignment="1">
      <alignment horizontal="left" vertical="center" wrapText="1"/>
    </xf>
    <xf numFmtId="0" fontId="35" fillId="0" borderId="35" xfId="0" applyFont="1" applyFill="1" applyBorder="1" applyAlignment="1">
      <alignment horizontal="left" vertical="center"/>
    </xf>
    <xf numFmtId="0" fontId="28" fillId="0" borderId="1" xfId="16" applyNumberFormat="1" applyFont="1" applyFill="1" applyBorder="1" applyAlignment="1" applyProtection="1">
      <alignment horizontal="center" vertical="center" wrapText="1"/>
      <protection locked="0" hidden="1"/>
    </xf>
    <xf numFmtId="178" fontId="59" fillId="0" borderId="18" xfId="0" applyNumberFormat="1" applyFont="1" applyFill="1" applyBorder="1" applyAlignment="1">
      <alignment horizontal="center" vertical="center"/>
    </xf>
    <xf numFmtId="0" fontId="35" fillId="0" borderId="1" xfId="0" applyFont="1" applyFill="1" applyBorder="1" applyAlignment="1">
      <alignment horizontal="left" vertical="center"/>
    </xf>
    <xf numFmtId="0" fontId="35" fillId="0" borderId="1" xfId="0" applyFont="1" applyFill="1" applyBorder="1" applyAlignment="1">
      <alignment vertical="center"/>
    </xf>
    <xf numFmtId="0" fontId="35" fillId="0" borderId="1" xfId="18" applyNumberFormat="1" applyFont="1" applyFill="1" applyBorder="1" applyAlignment="1" applyProtection="1">
      <alignment horizontal="center" vertical="center"/>
      <protection locked="0" hidden="1"/>
    </xf>
    <xf numFmtId="0" fontId="27" fillId="0" borderId="0" xfId="0" applyFont="1" applyFill="1" applyAlignment="1">
      <alignment vertical="center"/>
    </xf>
    <xf numFmtId="0" fontId="35" fillId="0" borderId="1" xfId="18" applyNumberFormat="1" applyFont="1" applyFill="1" applyBorder="1" applyAlignment="1" applyProtection="1">
      <alignment horizontal="left" vertical="center" wrapText="1"/>
      <protection locked="0" hidden="1"/>
    </xf>
    <xf numFmtId="0" fontId="27" fillId="0" borderId="38" xfId="0" applyFont="1" applyFill="1" applyBorder="1" applyAlignment="1">
      <alignment horizontal="center" vertical="center" wrapText="1"/>
    </xf>
    <xf numFmtId="0" fontId="35" fillId="0" borderId="1" xfId="13" applyNumberFormat="1" applyFont="1" applyFill="1" applyBorder="1" applyAlignment="1" applyProtection="1">
      <alignment horizontal="left" vertical="center" wrapText="1"/>
      <protection locked="0" hidden="1"/>
    </xf>
    <xf numFmtId="0" fontId="59" fillId="0" borderId="39" xfId="0" applyFont="1" applyFill="1" applyBorder="1" applyAlignment="1">
      <alignment horizontal="center" vertical="center"/>
    </xf>
    <xf numFmtId="9" fontId="35" fillId="0" borderId="1" xfId="0" applyNumberFormat="1"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59" fillId="0" borderId="18" xfId="0" applyFont="1" applyFill="1" applyBorder="1" applyAlignment="1">
      <alignment horizontal="center" vertical="center"/>
    </xf>
    <xf numFmtId="49" fontId="59" fillId="0" borderId="18" xfId="0" applyNumberFormat="1" applyFont="1" applyFill="1" applyBorder="1" applyAlignment="1">
      <alignment horizontal="center" vertical="center"/>
    </xf>
    <xf numFmtId="0" fontId="27" fillId="0" borderId="35" xfId="16" applyNumberFormat="1" applyFont="1" applyFill="1" applyBorder="1" applyAlignment="1" applyProtection="1">
      <alignment horizontal="center" vertical="center" wrapText="1"/>
      <protection locked="0" hidden="1"/>
    </xf>
    <xf numFmtId="0" fontId="35" fillId="0" borderId="1" xfId="15" applyNumberFormat="1" applyFont="1" applyFill="1" applyBorder="1" applyAlignment="1" applyProtection="1">
      <alignment horizontal="left" vertical="center" wrapText="1"/>
      <protection locked="0" hidden="1"/>
    </xf>
    <xf numFmtId="0" fontId="27" fillId="0" borderId="1" xfId="18" applyNumberFormat="1" applyFont="1" applyFill="1" applyBorder="1" applyAlignment="1" applyProtection="1">
      <alignment horizontal="left" vertical="center" wrapText="1"/>
      <protection locked="0" hidden="1"/>
    </xf>
    <xf numFmtId="0" fontId="59" fillId="0" borderId="0" xfId="0" applyFont="1" applyFill="1" applyAlignment="1">
      <alignment horizontal="center" vertical="center" wrapText="1"/>
    </xf>
    <xf numFmtId="0" fontId="28" fillId="0" borderId="1" xfId="19" applyNumberFormat="1" applyFont="1" applyFill="1" applyBorder="1" applyAlignment="1" applyProtection="1">
      <alignment horizontal="center" vertical="center" wrapText="1"/>
      <protection locked="0" hidden="1"/>
    </xf>
    <xf numFmtId="0" fontId="59" fillId="0" borderId="18" xfId="0" applyNumberFormat="1" applyFont="1" applyFill="1" applyBorder="1" applyAlignment="1">
      <alignment horizontal="center" vertical="center"/>
    </xf>
    <xf numFmtId="0" fontId="35" fillId="0" borderId="1" xfId="15" applyNumberFormat="1" applyFont="1" applyFill="1" applyBorder="1" applyAlignment="1" applyProtection="1">
      <alignment horizontal="center" vertical="center" wrapText="1"/>
      <protection locked="0" hidden="1"/>
    </xf>
    <xf numFmtId="0" fontId="7" fillId="0" borderId="0" xfId="0" applyFont="1" applyFill="1" applyAlignment="1">
      <alignment horizontal="center" vertical="center" wrapText="1"/>
    </xf>
    <xf numFmtId="0" fontId="60" fillId="0" borderId="0" xfId="0" applyFont="1" applyFill="1" applyAlignment="1">
      <alignment horizontal="center" vertical="center"/>
    </xf>
    <xf numFmtId="0" fontId="60" fillId="0" borderId="0" xfId="0" applyFont="1" applyFill="1" applyAlignment="1">
      <alignment vertical="center"/>
    </xf>
    <xf numFmtId="0" fontId="35" fillId="0" borderId="35" xfId="15" applyNumberFormat="1" applyFont="1" applyFill="1" applyBorder="1" applyAlignment="1" applyProtection="1">
      <alignment horizontal="left" vertical="center" wrapText="1"/>
      <protection locked="0" hidden="1"/>
    </xf>
    <xf numFmtId="0" fontId="35" fillId="0" borderId="35" xfId="15" applyNumberFormat="1" applyFont="1" applyFill="1" applyBorder="1" applyAlignment="1" applyProtection="1">
      <alignment horizontal="center" vertical="center" wrapText="1"/>
      <protection locked="0" hidden="1"/>
    </xf>
    <xf numFmtId="178" fontId="35" fillId="0" borderId="1" xfId="18" applyNumberFormat="1" applyFont="1" applyFill="1" applyBorder="1" applyAlignment="1" applyProtection="1">
      <alignment horizontal="center" vertical="center"/>
      <protection locked="0" hidden="1"/>
    </xf>
    <xf numFmtId="0" fontId="7" fillId="0" borderId="18" xfId="0" applyNumberFormat="1" applyFont="1" applyFill="1" applyBorder="1" applyAlignment="1" applyProtection="1">
      <alignment horizontal="center" vertical="center"/>
      <protection locked="0"/>
    </xf>
    <xf numFmtId="0" fontId="35" fillId="0" borderId="18" xfId="16" applyNumberFormat="1" applyFont="1" applyFill="1" applyBorder="1" applyAlignment="1" applyProtection="1">
      <alignment horizontal="center" vertical="center" wrapText="1"/>
      <protection locked="0" hidden="1"/>
    </xf>
    <xf numFmtId="180" fontId="35" fillId="0" borderId="1" xfId="18" applyNumberFormat="1" applyFont="1" applyFill="1" applyBorder="1" applyAlignment="1" applyProtection="1">
      <alignment horizontal="center" vertical="center"/>
      <protection locked="0" hidden="1"/>
    </xf>
    <xf numFmtId="0" fontId="35" fillId="0" borderId="18" xfId="0" applyFont="1" applyFill="1" applyBorder="1" applyAlignment="1" applyProtection="1">
      <alignment horizontal="center" vertical="center"/>
      <protection locked="0"/>
    </xf>
    <xf numFmtId="0" fontId="59" fillId="0" borderId="0" xfId="0" applyFont="1" applyFill="1" applyAlignment="1">
      <alignment vertical="center"/>
    </xf>
    <xf numFmtId="0" fontId="28" fillId="0" borderId="17" xfId="19" applyNumberFormat="1" applyFont="1" applyFill="1" applyBorder="1" applyAlignment="1" applyProtection="1">
      <alignment horizontal="center" vertical="center" wrapText="1"/>
      <protection locked="0" hidden="1"/>
    </xf>
    <xf numFmtId="0" fontId="48" fillId="0" borderId="35" xfId="13" applyNumberFormat="1" applyFont="1" applyFill="1" applyBorder="1" applyAlignment="1" applyProtection="1">
      <alignment horizontal="center" vertical="center" wrapText="1"/>
      <protection locked="0" hidden="1"/>
    </xf>
    <xf numFmtId="0" fontId="35" fillId="0" borderId="35" xfId="15" applyNumberFormat="1" applyFont="1" applyFill="1" applyBorder="1" applyAlignment="1" applyProtection="1">
      <alignment vertical="center"/>
      <protection locked="0" hidden="1"/>
    </xf>
    <xf numFmtId="0" fontId="27" fillId="0" borderId="35" xfId="15"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vertical="center" wrapText="1"/>
      <protection locked="0" hidden="1"/>
    </xf>
    <xf numFmtId="0" fontId="35" fillId="0" borderId="1" xfId="0" applyNumberFormat="1" applyFont="1" applyFill="1" applyBorder="1" applyAlignment="1">
      <alignment horizontal="center" vertical="center"/>
    </xf>
    <xf numFmtId="0" fontId="35" fillId="0" borderId="34" xfId="15" applyNumberFormat="1" applyFont="1" applyFill="1" applyBorder="1" applyAlignment="1" applyProtection="1">
      <alignment horizontal="center" vertical="center" wrapText="1"/>
      <protection locked="0" hidden="1"/>
    </xf>
    <xf numFmtId="0" fontId="35" fillId="0" borderId="35" xfId="13" applyNumberFormat="1" applyFont="1" applyFill="1" applyBorder="1" applyAlignment="1" applyProtection="1">
      <alignment horizontal="left" vertical="center" wrapText="1"/>
      <protection locked="0" hidden="1"/>
    </xf>
    <xf numFmtId="0" fontId="35" fillId="0" borderId="35" xfId="13" applyNumberFormat="1" applyFont="1" applyFill="1" applyBorder="1" applyAlignment="1" applyProtection="1">
      <alignment horizontal="center" vertical="center" wrapText="1"/>
      <protection locked="0" hidden="1"/>
    </xf>
    <xf numFmtId="0" fontId="35" fillId="0" borderId="35" xfId="18" applyNumberFormat="1" applyFont="1" applyFill="1" applyBorder="1" applyAlignment="1" applyProtection="1">
      <alignment horizontal="left" vertical="center" wrapText="1"/>
      <protection locked="0" hidden="1"/>
    </xf>
    <xf numFmtId="178" fontId="35" fillId="0" borderId="1" xfId="0" applyNumberFormat="1" applyFont="1" applyFill="1" applyBorder="1" applyAlignment="1">
      <alignment horizontal="center" vertical="center"/>
    </xf>
    <xf numFmtId="0" fontId="35" fillId="0" borderId="1" xfId="0" applyNumberFormat="1" applyFont="1" applyFill="1" applyBorder="1" applyAlignment="1" applyProtection="1">
      <alignment horizontal="justify" vertical="center" wrapText="1"/>
      <protection locked="0" hidden="1"/>
    </xf>
    <xf numFmtId="0" fontId="35" fillId="0" borderId="1" xfId="17" applyNumberFormat="1" applyFont="1" applyFill="1" applyBorder="1" applyAlignment="1" applyProtection="1">
      <alignment horizontal="center" vertical="center" wrapText="1"/>
      <protection locked="0" hidden="1"/>
    </xf>
    <xf numFmtId="0" fontId="48" fillId="0" borderId="1" xfId="13" applyNumberFormat="1" applyFont="1" applyFill="1" applyBorder="1" applyAlignment="1" applyProtection="1">
      <alignment horizontal="left" vertical="center" wrapText="1"/>
      <protection locked="0" hidden="1"/>
    </xf>
    <xf numFmtId="0" fontId="48" fillId="0" borderId="1" xfId="18" applyNumberFormat="1" applyFont="1" applyFill="1" applyBorder="1" applyAlignment="1" applyProtection="1">
      <alignment horizontal="left" vertical="center" wrapText="1"/>
      <protection locked="0" hidden="1"/>
    </xf>
    <xf numFmtId="0" fontId="48" fillId="0" borderId="1" xfId="0" applyFont="1" applyFill="1" applyBorder="1" applyAlignment="1">
      <alignment horizontal="left" vertical="center"/>
    </xf>
    <xf numFmtId="9" fontId="48" fillId="0" borderId="1" xfId="0" applyNumberFormat="1" applyFont="1" applyFill="1" applyBorder="1" applyAlignment="1">
      <alignment horizontal="center" vertical="center"/>
    </xf>
    <xf numFmtId="0" fontId="48" fillId="0" borderId="1" xfId="0" applyFont="1" applyFill="1" applyBorder="1" applyAlignment="1">
      <alignment horizontal="left" vertical="center" wrapText="1"/>
    </xf>
    <xf numFmtId="0" fontId="48" fillId="0" borderId="1" xfId="0" applyNumberFormat="1" applyFont="1" applyFill="1" applyBorder="1" applyAlignment="1" applyProtection="1">
      <alignment horizontal="justify" vertical="center" wrapText="1"/>
      <protection locked="0" hidden="1"/>
    </xf>
    <xf numFmtId="0" fontId="48" fillId="0" borderId="1" xfId="17" applyNumberFormat="1" applyFont="1" applyFill="1" applyBorder="1" applyAlignment="1" applyProtection="1">
      <alignment horizontal="center" vertical="center" wrapText="1"/>
      <protection locked="0" hidden="1"/>
    </xf>
    <xf numFmtId="58" fontId="24" fillId="0" borderId="1" xfId="1" applyNumberFormat="1" applyFont="1" applyFill="1" applyBorder="1" applyAlignment="1">
      <alignment horizontal="left" vertical="center" wrapText="1"/>
    </xf>
    <xf numFmtId="0" fontId="27" fillId="0" borderId="1" xfId="10" applyFont="1" applyFill="1" applyBorder="1" applyAlignment="1">
      <alignment horizontal="left" vertical="center" wrapText="1"/>
    </xf>
    <xf numFmtId="0" fontId="28" fillId="0" borderId="35" xfId="16" applyNumberFormat="1" applyFont="1" applyFill="1" applyBorder="1" applyAlignment="1" applyProtection="1">
      <alignment horizontal="center" vertical="center" wrapText="1"/>
      <protection locked="0" hidden="1"/>
    </xf>
    <xf numFmtId="0" fontId="59" fillId="0" borderId="36" xfId="0" applyFont="1" applyFill="1" applyBorder="1" applyAlignment="1">
      <alignment horizontal="center" vertical="center"/>
    </xf>
    <xf numFmtId="0" fontId="30" fillId="0" borderId="16" xfId="0" applyNumberFormat="1" applyFont="1" applyFill="1" applyBorder="1" applyAlignment="1">
      <alignment horizontal="center" vertical="center"/>
    </xf>
    <xf numFmtId="178" fontId="59" fillId="0" borderId="36" xfId="0" applyNumberFormat="1" applyFont="1" applyFill="1" applyBorder="1" applyAlignment="1">
      <alignment horizontal="center" vertical="center"/>
    </xf>
    <xf numFmtId="0" fontId="48" fillId="0" borderId="1" xfId="0" applyFont="1" applyFill="1" applyBorder="1" applyAlignment="1">
      <alignment vertical="center"/>
    </xf>
    <xf numFmtId="0" fontId="35" fillId="0" borderId="35" xfId="0" applyFont="1" applyFill="1" applyBorder="1" applyAlignment="1">
      <alignment vertical="center"/>
    </xf>
    <xf numFmtId="49" fontId="35" fillId="0" borderId="35" xfId="0" applyNumberFormat="1" applyFont="1" applyFill="1" applyBorder="1" applyAlignment="1">
      <alignment horizontal="center" vertical="center"/>
    </xf>
    <xf numFmtId="0" fontId="35" fillId="0" borderId="35" xfId="0" applyFont="1" applyFill="1" applyBorder="1" applyAlignment="1">
      <alignment horizontal="left" vertical="center" wrapText="1"/>
    </xf>
    <xf numFmtId="0" fontId="28" fillId="0" borderId="35" xfId="19" applyNumberFormat="1" applyFont="1" applyFill="1" applyBorder="1" applyAlignment="1" applyProtection="1">
      <alignment horizontal="center" vertical="center" wrapText="1"/>
      <protection locked="0" hidden="1"/>
    </xf>
    <xf numFmtId="0" fontId="61" fillId="0" borderId="4" xfId="0" applyFont="1" applyBorder="1"/>
    <xf numFmtId="0" fontId="61" fillId="0" borderId="5" xfId="0" applyFont="1" applyBorder="1"/>
    <xf numFmtId="0" fontId="61" fillId="2" borderId="0" xfId="0" applyFont="1" applyFill="1" applyBorder="1"/>
    <xf numFmtId="0" fontId="61" fillId="0" borderId="0" xfId="0" applyFont="1" applyBorder="1"/>
    <xf numFmtId="0" fontId="61" fillId="0" borderId="0" xfId="0" applyFont="1"/>
    <xf numFmtId="0" fontId="65" fillId="0" borderId="5" xfId="0" applyFont="1" applyBorder="1" applyAlignment="1">
      <alignment vertical="center" wrapText="1"/>
    </xf>
    <xf numFmtId="0" fontId="65" fillId="2" borderId="0" xfId="0" applyFont="1" applyFill="1" applyBorder="1" applyAlignment="1">
      <alignment vertical="center" wrapText="1"/>
    </xf>
    <xf numFmtId="0" fontId="61" fillId="2" borderId="0" xfId="0" applyFont="1" applyFill="1" applyBorder="1" applyAlignment="1">
      <alignment vertical="center"/>
    </xf>
    <xf numFmtId="0" fontId="61" fillId="0" borderId="0" xfId="0" applyFont="1" applyBorder="1" applyAlignment="1">
      <alignment vertical="center"/>
    </xf>
    <xf numFmtId="0" fontId="61" fillId="0" borderId="0" xfId="0" applyFont="1" applyAlignment="1">
      <alignment vertical="center"/>
    </xf>
    <xf numFmtId="0" fontId="68" fillId="0" borderId="0" xfId="0" applyFont="1" applyAlignment="1">
      <alignment vertical="top"/>
    </xf>
    <xf numFmtId="0" fontId="13" fillId="0" borderId="8" xfId="0" applyFont="1" applyBorder="1"/>
    <xf numFmtId="0" fontId="13" fillId="2" borderId="0" xfId="0" applyFont="1" applyFill="1" applyBorder="1"/>
    <xf numFmtId="0" fontId="13" fillId="0" borderId="0" xfId="0" applyFont="1" applyBorder="1"/>
    <xf numFmtId="0" fontId="13" fillId="0" borderId="0" xfId="0" applyFont="1"/>
    <xf numFmtId="0" fontId="71" fillId="0" borderId="4" xfId="0" applyFont="1" applyBorder="1"/>
    <xf numFmtId="0" fontId="27" fillId="0" borderId="1" xfId="3" applyFont="1" applyFill="1" applyBorder="1" applyAlignment="1">
      <alignment horizontal="left" vertical="center" wrapText="1"/>
    </xf>
    <xf numFmtId="0" fontId="28" fillId="0" borderId="1" xfId="0" applyFont="1" applyFill="1" applyBorder="1" applyAlignment="1">
      <alignment horizontal="center" vertical="center"/>
    </xf>
    <xf numFmtId="0" fontId="35" fillId="0" borderId="18" xfId="0"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protection locked="0" hidden="1"/>
    </xf>
    <xf numFmtId="178" fontId="35" fillId="0" borderId="18" xfId="0" applyNumberFormat="1" applyFont="1" applyFill="1" applyBorder="1" applyAlignment="1">
      <alignment horizontal="center" vertical="center"/>
    </xf>
    <xf numFmtId="0" fontId="27" fillId="0" borderId="35" xfId="0" applyNumberFormat="1" applyFont="1" applyFill="1" applyBorder="1" applyAlignment="1" applyProtection="1">
      <alignment horizontal="center" vertical="center"/>
      <protection locked="0" hidden="1"/>
    </xf>
    <xf numFmtId="0" fontId="27" fillId="0" borderId="35"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35" xfId="18" applyNumberFormat="1" applyFont="1" applyFill="1" applyBorder="1" applyAlignment="1" applyProtection="1">
      <alignment horizontal="center" vertical="center"/>
      <protection locked="0" hidden="1"/>
    </xf>
    <xf numFmtId="0" fontId="37" fillId="0" borderId="5" xfId="0" applyFont="1" applyBorder="1" applyAlignment="1">
      <alignment horizontal="left" vertical="center" wrapText="1" indent="4"/>
    </xf>
    <xf numFmtId="0" fontId="37" fillId="0" borderId="6" xfId="0" applyFont="1" applyBorder="1" applyAlignment="1">
      <alignment horizontal="left" vertical="center" wrapText="1" indent="4"/>
    </xf>
    <xf numFmtId="0" fontId="37" fillId="0" borderId="7" xfId="0" applyFont="1" applyBorder="1" applyAlignment="1">
      <alignment horizontal="left" vertical="center" wrapText="1" indent="4"/>
    </xf>
    <xf numFmtId="0" fontId="37" fillId="0" borderId="6" xfId="0" applyFont="1" applyBorder="1" applyAlignment="1">
      <alignment horizontal="left" vertical="center" wrapText="1"/>
    </xf>
    <xf numFmtId="0" fontId="37" fillId="0" borderId="6" xfId="0" applyFont="1" applyBorder="1" applyAlignment="1">
      <alignment horizontal="left" vertical="center"/>
    </xf>
    <xf numFmtId="0" fontId="37" fillId="0" borderId="6" xfId="0" applyFont="1" applyBorder="1" applyAlignment="1">
      <alignment horizontal="left" vertical="center" wrapText="1" indent="2"/>
    </xf>
    <xf numFmtId="0" fontId="37" fillId="0" borderId="6" xfId="0" applyFont="1" applyBorder="1" applyAlignment="1">
      <alignment horizontal="left" vertical="center" indent="2"/>
    </xf>
    <xf numFmtId="0" fontId="21" fillId="0" borderId="8"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7" fillId="0" borderId="5" xfId="0" applyFont="1" applyBorder="1" applyAlignment="1">
      <alignment horizontal="left" vertical="center" wrapText="1"/>
    </xf>
    <xf numFmtId="0" fontId="37" fillId="0" borderId="5" xfId="0" applyFont="1" applyBorder="1" applyAlignment="1">
      <alignment horizontal="left" vertical="center" wrapText="1" indent="2"/>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3" xfId="0" applyFont="1" applyBorder="1" applyAlignment="1">
      <alignment horizontal="left" vertical="center"/>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4" xfId="0" applyFont="1" applyBorder="1" applyAlignment="1">
      <alignment horizontal="center" vertical="center"/>
    </xf>
    <xf numFmtId="0" fontId="70" fillId="0" borderId="8" xfId="0" applyFont="1" applyBorder="1" applyAlignment="1">
      <alignment horizontal="left" vertical="top" wrapText="1"/>
    </xf>
    <xf numFmtId="0" fontId="70" fillId="0" borderId="10" xfId="0" applyFont="1" applyBorder="1" applyAlignment="1">
      <alignment horizontal="left" vertical="top" wrapText="1"/>
    </xf>
    <xf numFmtId="0" fontId="70" fillId="0" borderId="11" xfId="0" applyFont="1" applyBorder="1" applyAlignment="1">
      <alignment horizontal="left" vertical="top" wrapText="1"/>
    </xf>
    <xf numFmtId="0" fontId="70" fillId="0" borderId="5" xfId="0" applyFont="1" applyBorder="1" applyAlignment="1">
      <alignment horizontal="left" vertical="top" wrapText="1"/>
    </xf>
    <xf numFmtId="0" fontId="70" fillId="0" borderId="6" xfId="0" applyFont="1" applyBorder="1" applyAlignment="1">
      <alignment horizontal="left" vertical="top" wrapText="1"/>
    </xf>
    <xf numFmtId="0" fontId="70" fillId="0" borderId="7" xfId="0" applyFont="1" applyBorder="1" applyAlignment="1">
      <alignment horizontal="left" vertical="top" wrapText="1"/>
    </xf>
    <xf numFmtId="0" fontId="3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3" fillId="0" borderId="1" xfId="0" applyFont="1" applyBorder="1" applyAlignment="1">
      <alignment horizontal="center" vertical="center"/>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52" fillId="0" borderId="1" xfId="3" applyFont="1" applyFill="1" applyBorder="1" applyAlignment="1">
      <alignment horizontal="center" vertical="center"/>
    </xf>
    <xf numFmtId="0" fontId="53" fillId="0" borderId="1" xfId="3" applyFont="1" applyFill="1" applyBorder="1" applyAlignment="1">
      <alignment horizontal="center" vertical="center"/>
    </xf>
    <xf numFmtId="0" fontId="53" fillId="0" borderId="1" xfId="3" applyFont="1" applyFill="1" applyBorder="1" applyAlignment="1">
      <alignment horizontal="center" vertical="center" wrapText="1"/>
    </xf>
    <xf numFmtId="0" fontId="47" fillId="0" borderId="1" xfId="3" applyFont="1" applyFill="1" applyBorder="1" applyAlignment="1">
      <alignment horizontal="center" vertical="center"/>
    </xf>
    <xf numFmtId="0" fontId="31" fillId="0" borderId="0" xfId="0" applyFont="1" applyFill="1" applyBorder="1" applyAlignment="1">
      <alignment horizontal="center" vertical="center"/>
    </xf>
    <xf numFmtId="0" fontId="35" fillId="0" borderId="35" xfId="15" applyNumberFormat="1" applyFont="1" applyFill="1" applyBorder="1" applyAlignment="1" applyProtection="1">
      <alignment horizontal="center" vertical="center" wrapText="1"/>
      <protection locked="0" hidden="1"/>
    </xf>
    <xf numFmtId="0" fontId="35" fillId="0" borderId="1" xfId="15" applyNumberFormat="1" applyFont="1" applyFill="1" applyBorder="1" applyAlignment="1" applyProtection="1">
      <alignment horizontal="center" vertical="center" wrapText="1"/>
      <protection locked="0" hidden="1"/>
    </xf>
    <xf numFmtId="0" fontId="35" fillId="0" borderId="19" xfId="13"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horizontal="left"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5" fillId="0" borderId="1" xfId="0" applyNumberFormat="1" applyFont="1" applyFill="1" applyBorder="1" applyAlignment="1" applyProtection="1">
      <alignment horizontal="left" vertical="center" wrapText="1"/>
      <protection locked="0" hidden="1"/>
    </xf>
    <xf numFmtId="0" fontId="35" fillId="0" borderId="21" xfId="0" applyNumberFormat="1" applyFont="1" applyFill="1" applyBorder="1" applyAlignment="1" applyProtection="1">
      <alignment horizontal="left" vertical="center" wrapText="1"/>
      <protection locked="0" hidden="1"/>
    </xf>
    <xf numFmtId="0" fontId="35" fillId="0" borderId="19" xfId="15" applyNumberFormat="1" applyFont="1" applyFill="1" applyBorder="1" applyAlignment="1" applyProtection="1">
      <alignment horizontal="center" vertical="center" wrapText="1"/>
      <protection locked="0" hidden="1"/>
    </xf>
    <xf numFmtId="0" fontId="35" fillId="0" borderId="1" xfId="18" applyNumberFormat="1" applyFont="1" applyFill="1" applyBorder="1" applyAlignment="1" applyProtection="1">
      <alignment horizontal="left" vertical="center"/>
      <protection locked="0" hidden="1"/>
    </xf>
    <xf numFmtId="0" fontId="35" fillId="0" borderId="34" xfId="13" applyNumberFormat="1" applyFont="1" applyFill="1" applyBorder="1" applyAlignment="1" applyProtection="1">
      <alignment horizontal="center" vertical="center" wrapText="1"/>
      <protection locked="0" hidden="1"/>
    </xf>
    <xf numFmtId="0" fontId="27" fillId="0" borderId="35" xfId="0" applyNumberFormat="1" applyFont="1" applyFill="1" applyBorder="1" applyAlignment="1" applyProtection="1">
      <alignment horizontal="left" vertical="center"/>
      <protection locked="0" hidden="1"/>
    </xf>
    <xf numFmtId="0" fontId="35" fillId="0" borderId="1" xfId="0" applyNumberFormat="1" applyFont="1" applyFill="1" applyBorder="1" applyAlignment="1" applyProtection="1">
      <alignment horizontal="left" vertical="center"/>
      <protection locked="0" hidden="1"/>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5" fillId="0" borderId="1" xfId="15" applyNumberFormat="1" applyFont="1" applyFill="1" applyBorder="1" applyAlignment="1" applyProtection="1">
      <alignment horizontal="left" vertical="center"/>
      <protection locked="0" hidden="1"/>
    </xf>
    <xf numFmtId="0" fontId="27" fillId="0" borderId="12" xfId="0" applyNumberFormat="1" applyFont="1" applyFill="1" applyBorder="1" applyAlignment="1" applyProtection="1">
      <alignment horizontal="left" vertical="center"/>
      <protection locked="0" hidden="1"/>
    </xf>
    <xf numFmtId="0" fontId="35" fillId="0" borderId="17" xfId="0" applyNumberFormat="1" applyFont="1" applyFill="1" applyBorder="1" applyAlignment="1" applyProtection="1">
      <alignment horizontal="left" vertical="center"/>
      <protection locked="0" hidden="1"/>
    </xf>
    <xf numFmtId="0" fontId="48" fillId="0" borderId="21" xfId="0" applyNumberFormat="1" applyFont="1" applyFill="1" applyBorder="1" applyAlignment="1" applyProtection="1">
      <alignment horizontal="left" vertical="center" wrapText="1"/>
      <protection locked="0" hidden="1"/>
    </xf>
    <xf numFmtId="0" fontId="27" fillId="0" borderId="35" xfId="15" applyNumberFormat="1" applyFont="1" applyFill="1" applyBorder="1" applyAlignment="1" applyProtection="1">
      <alignment horizontal="center" vertical="center" wrapText="1"/>
      <protection locked="0" hidden="1"/>
    </xf>
    <xf numFmtId="0" fontId="35" fillId="0" borderId="41" xfId="17" applyNumberFormat="1" applyFont="1" applyFill="1" applyBorder="1" applyAlignment="1" applyProtection="1">
      <alignment horizontal="center" vertical="center" wrapText="1"/>
      <protection locked="0" hidden="1"/>
    </xf>
    <xf numFmtId="0" fontId="35" fillId="0" borderId="42" xfId="17" applyNumberFormat="1" applyFont="1" applyFill="1" applyBorder="1" applyAlignment="1" applyProtection="1">
      <alignment horizontal="center" vertical="center" wrapText="1"/>
      <protection locked="0" hidden="1"/>
    </xf>
    <xf numFmtId="0" fontId="27" fillId="0" borderId="1" xfId="0" applyNumberFormat="1" applyFont="1" applyFill="1" applyBorder="1" applyAlignment="1" applyProtection="1">
      <alignment vertical="center"/>
      <protection locked="0" hidden="1"/>
    </xf>
    <xf numFmtId="0" fontId="35" fillId="0" borderId="1" xfId="0" applyNumberFormat="1" applyFont="1" applyFill="1" applyBorder="1" applyAlignment="1" applyProtection="1">
      <alignment vertical="center"/>
      <protection locked="0" hidden="1"/>
    </xf>
    <xf numFmtId="0" fontId="35" fillId="0" borderId="1" xfId="18" applyNumberFormat="1" applyFont="1" applyFill="1" applyBorder="1" applyAlignment="1" applyProtection="1">
      <alignment horizontal="center" vertical="center"/>
      <protection locked="0" hidden="1"/>
    </xf>
    <xf numFmtId="0" fontId="27" fillId="0" borderId="1" xfId="18" applyNumberFormat="1" applyFont="1" applyFill="1" applyBorder="1" applyAlignment="1" applyProtection="1">
      <alignment horizontal="left" vertical="center" wrapText="1"/>
      <protection locked="0" hidden="1"/>
    </xf>
    <xf numFmtId="0" fontId="27" fillId="0" borderId="34" xfId="13" applyNumberFormat="1" applyFont="1" applyFill="1" applyBorder="1" applyAlignment="1" applyProtection="1">
      <alignment horizontal="center" vertical="center" wrapText="1"/>
      <protection locked="0" hidden="1"/>
    </xf>
    <xf numFmtId="0" fontId="35" fillId="0" borderId="31" xfId="15" applyNumberFormat="1" applyFont="1" applyFill="1" applyBorder="1" applyAlignment="1" applyProtection="1">
      <alignment horizontal="center" vertical="center" wrapText="1"/>
      <protection locked="0" hidden="1"/>
    </xf>
    <xf numFmtId="0" fontId="35" fillId="0" borderId="37" xfId="15" applyNumberFormat="1" applyFont="1" applyFill="1" applyBorder="1" applyAlignment="1" applyProtection="1">
      <alignment horizontal="center" vertical="center" wrapText="1"/>
      <protection locked="0" hidden="1"/>
    </xf>
    <xf numFmtId="0" fontId="35" fillId="0" borderId="17" xfId="15" applyNumberFormat="1" applyFont="1" applyFill="1" applyBorder="1" applyAlignment="1" applyProtection="1">
      <alignment horizontal="center" vertical="center" wrapText="1"/>
      <protection locked="0" hidden="1"/>
    </xf>
    <xf numFmtId="0" fontId="35" fillId="0" borderId="35" xfId="15" applyNumberFormat="1" applyFont="1" applyFill="1" applyBorder="1" applyAlignment="1" applyProtection="1">
      <alignment horizontal="left" vertical="center"/>
      <protection locked="0" hidden="1"/>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33" fillId="0" borderId="21" xfId="0" applyNumberFormat="1" applyFont="1" applyFill="1" applyBorder="1" applyAlignment="1" applyProtection="1">
      <alignment horizontal="left" vertical="center" wrapText="1"/>
      <protection locked="0" hidden="1"/>
    </xf>
    <xf numFmtId="0" fontId="26" fillId="0" borderId="13" xfId="0" applyFont="1" applyBorder="1" applyAlignment="1">
      <alignment horizontal="center" vertical="center"/>
    </xf>
    <xf numFmtId="0" fontId="33" fillId="0" borderId="35" xfId="0" applyNumberFormat="1" applyFont="1" applyFill="1" applyBorder="1" applyAlignment="1" applyProtection="1">
      <alignment horizontal="left" vertical="center" wrapText="1"/>
      <protection locked="0" hidden="1"/>
    </xf>
    <xf numFmtId="0" fontId="33" fillId="0" borderId="1" xfId="0" applyNumberFormat="1" applyFont="1" applyFill="1" applyBorder="1" applyAlignment="1" applyProtection="1">
      <alignment horizontal="left" vertical="center" wrapText="1"/>
      <protection locked="0" hidden="1"/>
    </xf>
    <xf numFmtId="0" fontId="35" fillId="0" borderId="34" xfId="15" applyNumberFormat="1" applyFont="1" applyFill="1" applyBorder="1" applyAlignment="1" applyProtection="1">
      <alignment horizontal="center" vertical="center" wrapText="1"/>
      <protection locked="0" hidden="1"/>
    </xf>
    <xf numFmtId="0" fontId="48" fillId="0" borderId="1" xfId="0" applyNumberFormat="1" applyFont="1" applyFill="1" applyBorder="1" applyAlignment="1" applyProtection="1">
      <alignment horizontal="left" vertical="center" wrapText="1"/>
      <protection locked="0" hidden="1"/>
    </xf>
    <xf numFmtId="0" fontId="48" fillId="0" borderId="19" xfId="15" applyNumberFormat="1" applyFont="1" applyFill="1" applyBorder="1" applyAlignment="1" applyProtection="1">
      <alignment horizontal="center" vertical="center" wrapText="1"/>
      <protection locked="0" hidden="1"/>
    </xf>
    <xf numFmtId="0" fontId="48" fillId="0" borderId="1" xfId="15" applyNumberFormat="1" applyFont="1" applyFill="1" applyBorder="1" applyAlignment="1" applyProtection="1">
      <alignment horizontal="center" vertical="center" wrapText="1"/>
      <protection locked="0" hidden="1"/>
    </xf>
    <xf numFmtId="0" fontId="35" fillId="0" borderId="23" xfId="0" applyNumberFormat="1" applyFont="1" applyFill="1" applyBorder="1" applyAlignment="1" applyProtection="1">
      <alignment horizontal="left" vertical="center" wrapText="1"/>
      <protection locked="0" hidden="1"/>
    </xf>
    <xf numFmtId="0" fontId="35" fillId="0" borderId="24" xfId="0" applyNumberFormat="1" applyFont="1" applyFill="1" applyBorder="1" applyAlignment="1" applyProtection="1">
      <alignment horizontal="left" vertical="center" wrapText="1"/>
      <protection locked="0" hidden="1"/>
    </xf>
    <xf numFmtId="0" fontId="35" fillId="0" borderId="40" xfId="0" applyNumberFormat="1" applyFont="1" applyFill="1" applyBorder="1" applyAlignment="1" applyProtection="1">
      <alignment horizontal="left" vertical="center" wrapText="1"/>
      <protection locked="0" hidden="1"/>
    </xf>
    <xf numFmtId="0" fontId="31" fillId="0" borderId="13" xfId="0" applyFont="1" applyFill="1" applyBorder="1" applyAlignment="1">
      <alignment horizontal="center" vertical="center"/>
    </xf>
    <xf numFmtId="0" fontId="35" fillId="0" borderId="2" xfId="0" applyNumberFormat="1" applyFont="1" applyFill="1" applyBorder="1" applyAlignment="1" applyProtection="1">
      <alignment horizontal="left" vertical="center" wrapText="1"/>
      <protection locked="0" hidden="1"/>
    </xf>
    <xf numFmtId="0" fontId="35" fillId="0" borderId="9" xfId="0" applyNumberFormat="1" applyFont="1" applyFill="1" applyBorder="1" applyAlignment="1" applyProtection="1">
      <alignment horizontal="left" vertical="center" wrapText="1"/>
      <protection locked="0" hidden="1"/>
    </xf>
    <xf numFmtId="0" fontId="35" fillId="0" borderId="3" xfId="0" applyNumberFormat="1" applyFont="1" applyFill="1" applyBorder="1" applyAlignment="1" applyProtection="1">
      <alignment horizontal="left" vertical="center" wrapText="1"/>
      <protection locked="0" hidden="1"/>
    </xf>
  </cellXfs>
  <cellStyles count="28">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9" xfId="23"/>
    <cellStyle name="常规 2 3" xfId="6"/>
    <cellStyle name="常规 2 3 11" xfId="25"/>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219074</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219074</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67" t="s">
        <v>504</v>
      </c>
      <c r="B3" s="268"/>
      <c r="C3" s="268"/>
      <c r="D3" s="268"/>
      <c r="E3" s="268"/>
      <c r="F3" s="268"/>
      <c r="G3" s="268"/>
      <c r="H3" s="268"/>
      <c r="I3" s="268"/>
      <c r="J3" s="268"/>
      <c r="K3" s="268"/>
      <c r="L3" s="268"/>
      <c r="M3" s="268"/>
      <c r="N3" s="38"/>
      <c r="O3" s="38"/>
      <c r="P3" s="39"/>
      <c r="Q3" s="39"/>
      <c r="R3" s="40"/>
      <c r="S3" s="39"/>
      <c r="T3" s="39"/>
      <c r="U3" s="39"/>
      <c r="V3" s="39"/>
      <c r="W3" s="39"/>
      <c r="X3" s="39"/>
      <c r="Y3" s="39"/>
    </row>
    <row r="4" spans="1:25" ht="74.25" customHeight="1">
      <c r="A4" s="269"/>
      <c r="B4" s="270"/>
      <c r="C4" s="270"/>
      <c r="D4" s="270"/>
      <c r="E4" s="270"/>
      <c r="F4" s="270"/>
      <c r="G4" s="270"/>
      <c r="H4" s="270"/>
      <c r="I4" s="270"/>
      <c r="J4" s="270"/>
      <c r="K4" s="270"/>
      <c r="L4" s="270"/>
      <c r="M4" s="270"/>
      <c r="N4" s="41"/>
    </row>
    <row r="5" spans="1:25" s="4" customFormat="1" ht="22.5" customHeight="1">
      <c r="A5" s="42"/>
      <c r="B5" s="264"/>
      <c r="C5" s="265"/>
      <c r="D5" s="265"/>
      <c r="E5" s="265"/>
      <c r="F5" s="265"/>
      <c r="G5" s="265"/>
      <c r="H5" s="265"/>
      <c r="I5" s="265"/>
      <c r="J5" s="265"/>
      <c r="K5" s="265"/>
      <c r="L5" s="265"/>
      <c r="M5" s="266"/>
      <c r="N5" s="43"/>
      <c r="O5" s="43"/>
      <c r="P5" s="43"/>
      <c r="Q5" s="43"/>
      <c r="R5" s="6"/>
      <c r="S5" s="43"/>
      <c r="T5" s="44"/>
      <c r="U5" s="44"/>
      <c r="V5" s="44"/>
      <c r="W5" s="44"/>
      <c r="X5" s="44"/>
      <c r="Y5" s="44"/>
    </row>
    <row r="6" spans="1:25" ht="56.25" customHeight="1">
      <c r="A6" s="271"/>
      <c r="B6" s="272"/>
      <c r="C6" s="272"/>
      <c r="D6" s="272"/>
      <c r="E6" s="272"/>
      <c r="F6" s="272"/>
      <c r="G6" s="272"/>
      <c r="H6" s="272"/>
      <c r="I6" s="272"/>
      <c r="J6" s="272"/>
      <c r="K6" s="272"/>
      <c r="L6" s="272"/>
      <c r="M6" s="273"/>
    </row>
    <row r="7" spans="1:25" ht="63" customHeight="1">
      <c r="A7" s="257"/>
      <c r="B7" s="258"/>
      <c r="C7" s="258"/>
      <c r="D7" s="259"/>
      <c r="E7" s="45"/>
      <c r="F7" s="274"/>
      <c r="G7" s="261"/>
      <c r="H7" s="261"/>
      <c r="I7" s="45"/>
      <c r="J7" s="275"/>
      <c r="K7" s="263"/>
      <c r="L7" s="263"/>
      <c r="M7" s="39"/>
    </row>
    <row r="8" spans="1:25" s="49" customFormat="1" ht="49.5" customHeight="1">
      <c r="A8" s="257"/>
      <c r="B8" s="258"/>
      <c r="C8" s="258"/>
      <c r="D8" s="259"/>
      <c r="E8" s="46"/>
      <c r="F8" s="260"/>
      <c r="G8" s="261"/>
      <c r="H8" s="261"/>
      <c r="I8" s="46"/>
      <c r="J8" s="262"/>
      <c r="K8" s="263"/>
      <c r="L8" s="263"/>
      <c r="M8" s="47"/>
      <c r="N8" s="47"/>
      <c r="O8" s="47"/>
      <c r="P8" s="47"/>
      <c r="Q8" s="47"/>
      <c r="R8" s="48"/>
      <c r="S8" s="47"/>
      <c r="T8" s="47"/>
      <c r="U8" s="47"/>
      <c r="V8" s="47"/>
      <c r="W8" s="47"/>
      <c r="X8" s="47"/>
      <c r="Y8" s="47"/>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7"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16" workbookViewId="0">
      <selection activeCell="F24" sqref="F24"/>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80"/>
      <c r="B1" s="280" t="s">
        <v>0</v>
      </c>
      <c r="C1" s="280"/>
      <c r="D1" s="280"/>
      <c r="E1" s="280"/>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80"/>
      <c r="B2" s="281" t="s">
        <v>281</v>
      </c>
      <c r="C2" s="281"/>
      <c r="D2" s="281"/>
      <c r="E2" s="28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5</v>
      </c>
      <c r="B3" s="9" t="s">
        <v>6</v>
      </c>
      <c r="C3" s="9" t="s">
        <v>26</v>
      </c>
      <c r="D3" s="9" t="s">
        <v>7</v>
      </c>
      <c r="E3" s="9" t="s">
        <v>27</v>
      </c>
    </row>
    <row r="4" spans="1:16381" ht="36.950000000000003" customHeight="1">
      <c r="A4" s="10">
        <v>1</v>
      </c>
      <c r="B4" s="8" t="s">
        <v>3</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8</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9</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10</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11</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12</v>
      </c>
      <c r="C9" s="13">
        <f>SUMIFS(Details专业考核!F:F,Details专业考核!C:C,B9,Details专业考核!F:F,"&gt;0")</f>
        <v>0</v>
      </c>
      <c r="D9" s="14">
        <f>SUMIFS(Details专业考核!F:F,Details专业考核!C:C,B9,Details专业考核!F:F,"&lt;0")</f>
        <v>-40</v>
      </c>
      <c r="E9" s="15">
        <f>SUMIF(Details专业考核!C:C,B9,Details专业考核!F:F)</f>
        <v>-40</v>
      </c>
    </row>
    <row r="10" spans="1:16381" ht="36.950000000000003" customHeight="1">
      <c r="A10" s="10">
        <v>7</v>
      </c>
      <c r="B10" s="8" t="s">
        <v>13</v>
      </c>
      <c r="C10" s="13">
        <f>SUMIFS(Details专业考核!F:F,Details专业考核!C:C,B10,Details专业考核!F:F,"&gt;0")</f>
        <v>250</v>
      </c>
      <c r="D10" s="14">
        <f>SUMIFS(Details专业考核!F:F,Details专业考核!C:C,B10,Details专业考核!F:F,"&lt;0")</f>
        <v>0</v>
      </c>
      <c r="E10" s="15">
        <f>SUMIF(Details专业考核!C:C,B10,Details专业考核!F:F)</f>
        <v>250</v>
      </c>
    </row>
    <row r="11" spans="1:16381" ht="36.950000000000003" customHeight="1">
      <c r="A11" s="10">
        <v>8</v>
      </c>
      <c r="B11" s="8" t="s">
        <v>14</v>
      </c>
      <c r="C11" s="13">
        <f>SUMIFS(Details专业考核!F:F,Details专业考核!C:C,B11,Details专业考核!F:F,"&gt;0")</f>
        <v>0</v>
      </c>
      <c r="D11" s="14">
        <f>SUMIFS(Details专业考核!F:F,Details专业考核!C:C,B11,Details专业考核!F:F,"&lt;0")</f>
        <v>-40</v>
      </c>
      <c r="E11" s="15">
        <f>SUMIF(Details专业考核!C:C,B11,Details专业考核!F:F)</f>
        <v>-40</v>
      </c>
    </row>
    <row r="12" spans="1:16381" ht="36.950000000000003" customHeight="1">
      <c r="A12" s="10">
        <v>9</v>
      </c>
      <c r="B12" s="8" t="s">
        <v>15</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16</v>
      </c>
      <c r="C13" s="13">
        <f>SUMIFS(Details专业考核!F:F,Details专业考核!C:C,B13,Details专业考核!F:F,"&gt;0")</f>
        <v>130</v>
      </c>
      <c r="D13" s="14">
        <f>SUMIFS(Details专业考核!F:F,Details专业考核!C:C,B13,Details专业考核!F:F,"&lt;0")</f>
        <v>-210</v>
      </c>
      <c r="E13" s="15">
        <f>SUMIF(Details专业考核!C:C,B13,Details专业考核!F:F)</f>
        <v>-80</v>
      </c>
    </row>
    <row r="14" spans="1:16381" ht="36.950000000000003" customHeight="1">
      <c r="A14" s="10">
        <v>11</v>
      </c>
      <c r="B14" s="8" t="s">
        <v>17</v>
      </c>
      <c r="C14" s="13">
        <f>SUMIFS(Details专业考核!F:F,Details专业考核!C:C,B14,Details专业考核!F:F,"&gt;0")</f>
        <v>450</v>
      </c>
      <c r="D14" s="14">
        <f>SUMIFS(Details专业考核!F:F,Details专业考核!C:C,B14,Details专业考核!F:F,"&lt;0")</f>
        <v>-140</v>
      </c>
      <c r="E14" s="15">
        <f>SUMIF(Details专业考核!C:C,B14,Details专业考核!F:F)</f>
        <v>310</v>
      </c>
    </row>
    <row r="15" spans="1:16381" ht="36.950000000000003" customHeight="1">
      <c r="A15" s="10">
        <v>12</v>
      </c>
      <c r="B15" s="8" t="s">
        <v>18</v>
      </c>
      <c r="C15" s="13">
        <f>SUMIFS(Details专业考核!F:F,Details专业考核!C:C,B15,Details专业考核!F:F,"&gt;0")</f>
        <v>200</v>
      </c>
      <c r="D15" s="14">
        <f>SUMIFS(Details专业考核!F:F,Details专业考核!C:C,B15,Details专业考核!F:F,"&lt;0")</f>
        <v>-280</v>
      </c>
      <c r="E15" s="15">
        <f>SUMIF(Details专业考核!C:C,B15,Details专业考核!F:F)</f>
        <v>-80</v>
      </c>
    </row>
    <row r="16" spans="1:16381" ht="36.950000000000003" customHeight="1">
      <c r="A16" s="10">
        <v>13</v>
      </c>
      <c r="B16" s="8" t="s">
        <v>19</v>
      </c>
      <c r="C16" s="13">
        <f>SUMIFS(Details专业考核!F:F,Details专业考核!C:C,B16,Details专业考核!F:F,"&gt;0")</f>
        <v>200</v>
      </c>
      <c r="D16" s="14">
        <f>SUMIFS(Details专业考核!F:F,Details专业考核!C:C,B16,Details专业考核!F:F,"&lt;0")</f>
        <v>-650</v>
      </c>
      <c r="E16" s="15">
        <f>SUMIF(Details专业考核!C:C,B16,Details专业考核!F:F)</f>
        <v>-450</v>
      </c>
    </row>
    <row r="17" spans="1:5" ht="36.950000000000003" customHeight="1">
      <c r="A17" s="10">
        <v>14</v>
      </c>
      <c r="B17" s="8" t="s">
        <v>20</v>
      </c>
      <c r="C17" s="13">
        <f>SUMIFS(Details专业考核!F:F,Details专业考核!C:C,B17,Details专业考核!F:F,"&gt;0")</f>
        <v>50</v>
      </c>
      <c r="D17" s="14">
        <f>SUMIFS(Details专业考核!F:F,Details专业考核!C:C,B17,Details专业考核!F:F,"&lt;0")</f>
        <v>-140</v>
      </c>
      <c r="E17" s="15">
        <f>SUMIF(Details专业考核!C:C,B17,Details专业考核!F:F)</f>
        <v>-90</v>
      </c>
    </row>
    <row r="18" spans="1:5" ht="36.950000000000003" customHeight="1">
      <c r="A18" s="10">
        <v>15</v>
      </c>
      <c r="B18" s="8" t="s">
        <v>21</v>
      </c>
      <c r="C18" s="13">
        <f>SUMIFS(Details专业考核!F:F,Details专业考核!C:C,B18,Details专业考核!F:F,"&gt;0")</f>
        <v>480</v>
      </c>
      <c r="D18" s="14">
        <f>SUMIFS(Details专业考核!F:F,Details专业考核!C:C,B18,Details专业考核!F:F,"&lt;0")</f>
        <v>-200</v>
      </c>
      <c r="E18" s="15">
        <f>SUMIF(Details专业考核!C:C,B18,Details专业考核!F:F)</f>
        <v>280</v>
      </c>
    </row>
    <row r="19" spans="1:5" ht="36.950000000000003" customHeight="1">
      <c r="A19" s="10">
        <v>16</v>
      </c>
      <c r="B19" s="8" t="s">
        <v>22</v>
      </c>
      <c r="C19" s="13">
        <f>SUMIFS(Details专业考核!F:F,Details专业考核!C:C,B19,Details专业考核!F:F,"&gt;0")</f>
        <v>20</v>
      </c>
      <c r="D19" s="14">
        <f>SUMIFS(Details专业考核!F:F,Details专业考核!C:C,B19,Details专业考核!F:F,"&lt;0")</f>
        <v>-110</v>
      </c>
      <c r="E19" s="15">
        <f>SUMIF(Details专业考核!C:C,B19,Details专业考核!F:F)</f>
        <v>-90</v>
      </c>
    </row>
    <row r="20" spans="1:5" ht="36.950000000000003" customHeight="1">
      <c r="A20" s="10">
        <v>17</v>
      </c>
      <c r="B20" s="8" t="s">
        <v>23</v>
      </c>
      <c r="C20" s="13">
        <f>SUMIFS(Details专业考核!F:F,Details专业考核!C:C,B20,Details专业考核!F:F,"&gt;0")</f>
        <v>0</v>
      </c>
      <c r="D20" s="14">
        <f>SUMIFS(Details专业考核!F:F,Details专业考核!C:C,B20,Details专业考核!F:F,"&lt;0")</f>
        <v>0</v>
      </c>
      <c r="E20" s="15">
        <f>SUMIF(Details专业考核!C:C,B20,Details专业考核!F:F)</f>
        <v>0</v>
      </c>
    </row>
    <row r="21" spans="1:5" ht="36.950000000000003" customHeight="1">
      <c r="A21" s="10">
        <v>18</v>
      </c>
      <c r="B21" s="8" t="s">
        <v>4</v>
      </c>
      <c r="C21" s="13">
        <f>SUMIFS(Details专业考核!F:F,Details专业考核!C:C,B21,Details专业考核!F:F,"&gt;0")</f>
        <v>130</v>
      </c>
      <c r="D21" s="14">
        <f>SUMIFS(Details专业考核!F:F,Details专业考核!C:C,B21,Details专业考核!F:F,"&lt;0")</f>
        <v>-20</v>
      </c>
      <c r="E21" s="15">
        <f>SUMIF(Details专业考核!C:C,B21,Details专业考核!F:F)</f>
        <v>110</v>
      </c>
    </row>
    <row r="22" spans="1:5" ht="36.950000000000003" customHeight="1">
      <c r="A22" s="10">
        <v>19</v>
      </c>
      <c r="B22" s="8" t="s">
        <v>24</v>
      </c>
      <c r="C22" s="13">
        <f>SUMIFS(Details专业考核!F:F,Details专业考核!C:C,B22,Details专业考核!F:F,"&gt;0")</f>
        <v>0</v>
      </c>
      <c r="D22" s="14">
        <f>SUMIFS(Details专业考核!F:F,Details专业考核!C:C,B22,Details专业考核!F:F,"&lt;0")</f>
        <v>-310</v>
      </c>
      <c r="E22" s="15">
        <f>SUMIF(Details专业考核!C:C,B22,Details专业考核!F:F)</f>
        <v>-310</v>
      </c>
    </row>
    <row r="23" spans="1:5" ht="36.950000000000003" customHeight="1">
      <c r="A23" s="10">
        <v>20</v>
      </c>
      <c r="B23" s="8" t="s">
        <v>25</v>
      </c>
      <c r="C23" s="13">
        <f>SUMIFS(Details专业考核!F:F,Details专业考核!C:C,B23,Details专业考核!F:F,"&gt;0")</f>
        <v>650</v>
      </c>
      <c r="D23" s="14">
        <f>SUMIFS(Details专业考核!F:F,Details专业考核!C:C,B23,Details专业考核!F:F,"&lt;0")</f>
        <v>-50</v>
      </c>
      <c r="E23" s="15">
        <f>SUMIF(Details专业考核!C:C,B23,Details专业考核!F:F)</f>
        <v>600</v>
      </c>
    </row>
    <row r="24" spans="1:5" ht="36.950000000000003" customHeight="1">
      <c r="A24" s="276" t="s">
        <v>28</v>
      </c>
      <c r="B24" s="277"/>
      <c r="C24" s="11">
        <f>SUM(C4:C23)</f>
        <v>2560</v>
      </c>
      <c r="D24" s="12">
        <f t="shared" ref="D24" si="0">SUM(D4:D23)</f>
        <v>-2190</v>
      </c>
      <c r="E24" s="16">
        <f>SUM(E4:E23)</f>
        <v>370</v>
      </c>
    </row>
    <row r="25" spans="1:5" ht="30" hidden="1" customHeight="1">
      <c r="A25" s="282" t="s">
        <v>217</v>
      </c>
      <c r="B25" s="284"/>
      <c r="C25" s="282" t="s">
        <v>29</v>
      </c>
      <c r="D25" s="283"/>
      <c r="E25" s="284"/>
    </row>
    <row r="26" spans="1:5" ht="45" hidden="1" customHeight="1">
      <c r="A26" s="278" t="s">
        <v>30</v>
      </c>
      <c r="B26" s="279"/>
      <c r="C26" s="279"/>
      <c r="D26" s="279"/>
      <c r="E26" s="279"/>
    </row>
  </sheetData>
  <sheetProtection selectLockedCells="1" selectUnlockedCells="1"/>
  <mergeCells count="7">
    <mergeCell ref="A24:B24"/>
    <mergeCell ref="A26:E26"/>
    <mergeCell ref="A1:A2"/>
    <mergeCell ref="B1:E1"/>
    <mergeCell ref="B2:E2"/>
    <mergeCell ref="C25:E25"/>
    <mergeCell ref="A25:B25"/>
  </mergeCells>
  <phoneticPr fontId="7"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N6" sqref="N6"/>
    </sheetView>
  </sheetViews>
  <sheetFormatPr defaultRowHeight="14.25"/>
  <cols>
    <col min="1" max="1" width="14.375" style="232" customWidth="1"/>
    <col min="2" max="11" width="9" style="232"/>
    <col min="12" max="12" width="9.375" style="232" customWidth="1"/>
    <col min="13" max="13" width="6.625" style="232" customWidth="1"/>
    <col min="14" max="14" width="5.375" style="233" customWidth="1"/>
    <col min="15" max="26" width="6.25" style="234" customWidth="1"/>
    <col min="27" max="31" width="4.125" style="234" customWidth="1"/>
    <col min="32" max="42" width="9" style="234"/>
    <col min="43" max="50" width="9" style="235"/>
    <col min="51" max="16384" width="9" style="236"/>
  </cols>
  <sheetData>
    <row r="1" spans="1:50" ht="64.5" customHeight="1"/>
    <row r="2" spans="1:50" ht="29.25" customHeight="1"/>
    <row r="3" spans="1:50" s="241" customFormat="1" ht="120" customHeight="1">
      <c r="A3" s="285" t="s">
        <v>463</v>
      </c>
      <c r="B3" s="286"/>
      <c r="C3" s="286"/>
      <c r="D3" s="286"/>
      <c r="E3" s="286"/>
      <c r="F3" s="286"/>
      <c r="G3" s="286"/>
      <c r="H3" s="286"/>
      <c r="I3" s="286"/>
      <c r="J3" s="286"/>
      <c r="K3" s="286"/>
      <c r="L3" s="286"/>
      <c r="M3" s="286"/>
      <c r="N3" s="237"/>
      <c r="O3" s="238"/>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40"/>
      <c r="AR3" s="240"/>
      <c r="AS3" s="240"/>
      <c r="AT3" s="240"/>
      <c r="AU3" s="240"/>
      <c r="AV3" s="240"/>
      <c r="AW3" s="240"/>
      <c r="AX3" s="240"/>
    </row>
    <row r="4" spans="1:50" ht="74.25" customHeight="1">
      <c r="A4" s="287" t="s">
        <v>464</v>
      </c>
      <c r="B4" s="288"/>
      <c r="C4" s="288"/>
      <c r="D4" s="288"/>
      <c r="E4" s="288"/>
      <c r="F4" s="288"/>
      <c r="G4" s="288"/>
      <c r="H4" s="288"/>
      <c r="I4" s="288"/>
      <c r="J4" s="288"/>
      <c r="K4" s="288"/>
      <c r="L4" s="288"/>
      <c r="M4" s="288"/>
      <c r="N4" s="288"/>
    </row>
    <row r="5" spans="1:50" s="246" customFormat="1" ht="22.5" customHeight="1">
      <c r="A5" s="242" t="s">
        <v>465</v>
      </c>
      <c r="B5" s="289" t="s">
        <v>466</v>
      </c>
      <c r="C5" s="290"/>
      <c r="D5" s="290"/>
      <c r="E5" s="290"/>
      <c r="F5" s="290"/>
      <c r="G5" s="290"/>
      <c r="H5" s="290"/>
      <c r="I5" s="290"/>
      <c r="J5" s="290"/>
      <c r="K5" s="290"/>
      <c r="L5" s="290"/>
      <c r="M5" s="291"/>
      <c r="N5" s="243"/>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5"/>
      <c r="AR5" s="245"/>
      <c r="AS5" s="245"/>
      <c r="AT5" s="245"/>
      <c r="AU5" s="245"/>
      <c r="AV5" s="245"/>
      <c r="AW5" s="245"/>
      <c r="AX5" s="245"/>
    </row>
    <row r="6" spans="1:50" ht="104.25" customHeight="1">
      <c r="A6" s="247"/>
      <c r="B6" s="292" t="s">
        <v>467</v>
      </c>
      <c r="C6" s="293"/>
      <c r="D6" s="293"/>
      <c r="E6" s="293"/>
      <c r="F6" s="293"/>
      <c r="G6" s="293"/>
      <c r="H6" s="293"/>
      <c r="I6" s="293"/>
      <c r="J6" s="293"/>
      <c r="K6" s="293"/>
      <c r="L6" s="293"/>
      <c r="M6" s="294"/>
    </row>
  </sheetData>
  <sheetProtection password="8BE7" sheet="1" objects="1" scenarios="1" selectLockedCells="1" selectUnlockedCells="1"/>
  <mergeCells count="4">
    <mergeCell ref="A3:M3"/>
    <mergeCell ref="A4:N4"/>
    <mergeCell ref="B5:M5"/>
    <mergeCell ref="B6:M6"/>
  </mergeCells>
  <phoneticPr fontId="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N6" sqref="N6"/>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67" t="s">
        <v>503</v>
      </c>
      <c r="B3" s="268"/>
      <c r="C3" s="268"/>
      <c r="D3" s="268"/>
      <c r="E3" s="268"/>
      <c r="F3" s="268"/>
      <c r="G3" s="268"/>
      <c r="H3" s="268"/>
      <c r="I3" s="268"/>
      <c r="J3" s="268"/>
      <c r="K3" s="268"/>
      <c r="L3" s="268"/>
      <c r="M3" s="268"/>
      <c r="N3" s="38"/>
      <c r="O3" s="38"/>
      <c r="P3" s="39"/>
      <c r="Q3" s="39"/>
      <c r="R3" s="40"/>
      <c r="S3" s="39"/>
      <c r="T3" s="39"/>
      <c r="U3" s="39"/>
      <c r="V3" s="39"/>
      <c r="W3" s="39"/>
      <c r="X3" s="39"/>
      <c r="Y3" s="39"/>
    </row>
    <row r="4" spans="1:25" ht="74.25" customHeight="1">
      <c r="A4" s="269"/>
      <c r="B4" s="270"/>
      <c r="C4" s="270"/>
      <c r="D4" s="270"/>
      <c r="E4" s="270"/>
      <c r="F4" s="270"/>
      <c r="G4" s="270"/>
      <c r="H4" s="270"/>
      <c r="I4" s="270"/>
      <c r="J4" s="270"/>
      <c r="K4" s="270"/>
      <c r="L4" s="270"/>
      <c r="M4" s="270"/>
      <c r="N4" s="41"/>
    </row>
    <row r="5" spans="1:25" s="4" customFormat="1" ht="22.5" customHeight="1">
      <c r="A5" s="42"/>
      <c r="B5" s="264"/>
      <c r="C5" s="265"/>
      <c r="D5" s="265"/>
      <c r="E5" s="265"/>
      <c r="F5" s="265"/>
      <c r="G5" s="265"/>
      <c r="H5" s="265"/>
      <c r="I5" s="265"/>
      <c r="J5" s="265"/>
      <c r="K5" s="265"/>
      <c r="L5" s="265"/>
      <c r="M5" s="266"/>
      <c r="N5" s="43"/>
      <c r="O5" s="43"/>
      <c r="P5" s="43"/>
      <c r="Q5" s="43"/>
      <c r="R5" s="6"/>
      <c r="S5" s="43"/>
      <c r="T5" s="44"/>
      <c r="U5" s="44"/>
      <c r="V5" s="44"/>
      <c r="W5" s="44"/>
      <c r="X5" s="44"/>
      <c r="Y5" s="44"/>
    </row>
    <row r="6" spans="1:25" ht="56.25" customHeight="1">
      <c r="A6" s="271"/>
      <c r="B6" s="272"/>
      <c r="C6" s="272"/>
      <c r="D6" s="272"/>
      <c r="E6" s="272"/>
      <c r="F6" s="272"/>
      <c r="G6" s="272"/>
      <c r="H6" s="272"/>
      <c r="I6" s="272"/>
      <c r="J6" s="272"/>
      <c r="K6" s="272"/>
      <c r="L6" s="272"/>
      <c r="M6" s="273"/>
    </row>
    <row r="7" spans="1:25" ht="63" customHeight="1">
      <c r="A7" s="257" t="s">
        <v>280</v>
      </c>
      <c r="B7" s="258"/>
      <c r="C7" s="258"/>
      <c r="D7" s="259"/>
      <c r="E7" s="45"/>
      <c r="F7" s="274" t="s">
        <v>218</v>
      </c>
      <c r="G7" s="261"/>
      <c r="H7" s="261"/>
      <c r="I7" s="45"/>
      <c r="J7" s="275" t="s">
        <v>219</v>
      </c>
      <c r="K7" s="263"/>
      <c r="L7" s="263"/>
      <c r="M7" s="39"/>
    </row>
    <row r="8" spans="1:25" s="49" customFormat="1" ht="49.5" customHeight="1">
      <c r="A8" s="257" t="s">
        <v>220</v>
      </c>
      <c r="B8" s="258"/>
      <c r="C8" s="258"/>
      <c r="D8" s="259"/>
      <c r="E8" s="46"/>
      <c r="F8" s="260" t="s">
        <v>220</v>
      </c>
      <c r="G8" s="261"/>
      <c r="H8" s="261"/>
      <c r="I8" s="46"/>
      <c r="J8" s="262" t="s">
        <v>220</v>
      </c>
      <c r="K8" s="263"/>
      <c r="L8" s="263"/>
      <c r="M8" s="47"/>
      <c r="N8" s="47"/>
      <c r="O8" s="47"/>
      <c r="P8" s="47"/>
      <c r="Q8" s="47"/>
      <c r="R8" s="48"/>
      <c r="S8" s="47"/>
      <c r="T8" s="47"/>
      <c r="U8" s="47"/>
      <c r="V8" s="47"/>
      <c r="W8" s="47"/>
      <c r="X8" s="47"/>
      <c r="Y8" s="47"/>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7"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5"/>
  <sheetViews>
    <sheetView workbookViewId="0">
      <selection activeCell="H35" sqref="H35"/>
    </sheetView>
  </sheetViews>
  <sheetFormatPr defaultRowHeight="14.25"/>
  <cols>
    <col min="1" max="1" width="6.625" customWidth="1"/>
    <col min="2" max="2" width="6.375" customWidth="1"/>
    <col min="3" max="3" width="16.375" customWidth="1"/>
    <col min="4" max="4" width="19.875" customWidth="1"/>
    <col min="5" max="5" width="12" customWidth="1"/>
    <col min="6" max="6" width="12" style="21" customWidth="1"/>
    <col min="7" max="7" width="12" style="2" customWidth="1"/>
    <col min="8" max="11" width="4.25" customWidth="1"/>
  </cols>
  <sheetData>
    <row r="1" spans="1:16378" ht="32.25" customHeight="1">
      <c r="A1" s="280"/>
      <c r="B1" s="280"/>
      <c r="C1" s="280" t="s">
        <v>64</v>
      </c>
      <c r="D1" s="280"/>
      <c r="E1" s="280"/>
      <c r="F1" s="280"/>
      <c r="G1" s="280"/>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row>
    <row r="2" spans="1:16378" ht="45" customHeight="1">
      <c r="A2" s="280"/>
      <c r="B2" s="280"/>
      <c r="C2" s="281" t="s">
        <v>343</v>
      </c>
      <c r="D2" s="280"/>
      <c r="E2" s="280"/>
      <c r="F2" s="280"/>
      <c r="G2" s="280"/>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row>
    <row r="3" spans="1:16378" s="19" customFormat="1" ht="45.75" customHeight="1">
      <c r="A3" s="8" t="s">
        <v>65</v>
      </c>
      <c r="B3" s="296" t="s">
        <v>66</v>
      </c>
      <c r="C3" s="296"/>
      <c r="D3" s="296"/>
      <c r="E3" s="8" t="s">
        <v>67</v>
      </c>
      <c r="F3" s="20" t="s">
        <v>68</v>
      </c>
      <c r="G3" s="8" t="s">
        <v>69</v>
      </c>
    </row>
    <row r="4" spans="1:16378" s="26" customFormat="1" ht="21.75" customHeight="1">
      <c r="A4" s="24">
        <v>1</v>
      </c>
      <c r="B4" s="295" t="s">
        <v>70</v>
      </c>
      <c r="C4" s="295"/>
      <c r="D4" s="295"/>
      <c r="E4" s="25">
        <v>0</v>
      </c>
      <c r="F4" s="25">
        <v>0</v>
      </c>
      <c r="G4" s="25">
        <v>0</v>
      </c>
    </row>
    <row r="5" spans="1:16378" s="26" customFormat="1" ht="21.75" customHeight="1">
      <c r="A5" s="24">
        <v>2</v>
      </c>
      <c r="B5" s="295" t="s">
        <v>71</v>
      </c>
      <c r="C5" s="295"/>
      <c r="D5" s="295"/>
      <c r="E5" s="25">
        <v>0</v>
      </c>
      <c r="F5" s="25">
        <v>0</v>
      </c>
      <c r="G5" s="25">
        <v>0</v>
      </c>
    </row>
    <row r="6" spans="1:16378" s="26" customFormat="1" ht="21.75" customHeight="1">
      <c r="A6" s="24">
        <v>3</v>
      </c>
      <c r="B6" s="295" t="s">
        <v>72</v>
      </c>
      <c r="C6" s="295"/>
      <c r="D6" s="295"/>
      <c r="E6" s="25">
        <v>0</v>
      </c>
      <c r="F6" s="25">
        <v>0</v>
      </c>
      <c r="G6" s="25">
        <v>0</v>
      </c>
    </row>
    <row r="7" spans="1:16378" s="26" customFormat="1" ht="21.75" customHeight="1">
      <c r="A7" s="24">
        <v>4</v>
      </c>
      <c r="B7" s="295" t="s">
        <v>73</v>
      </c>
      <c r="C7" s="295"/>
      <c r="D7" s="295"/>
      <c r="E7" s="25">
        <v>0</v>
      </c>
      <c r="F7" s="25">
        <v>0</v>
      </c>
      <c r="G7" s="25">
        <v>0</v>
      </c>
    </row>
    <row r="8" spans="1:16378" s="26" customFormat="1" ht="21.75" customHeight="1">
      <c r="A8" s="24">
        <v>5</v>
      </c>
      <c r="B8" s="295" t="s">
        <v>74</v>
      </c>
      <c r="C8" s="295"/>
      <c r="D8" s="295"/>
      <c r="E8" s="25">
        <v>0</v>
      </c>
      <c r="F8" s="25">
        <v>0</v>
      </c>
      <c r="G8" s="25">
        <v>0</v>
      </c>
    </row>
    <row r="9" spans="1:16378" s="26" customFormat="1" ht="21.75" customHeight="1">
      <c r="A9" s="24">
        <v>6</v>
      </c>
      <c r="B9" s="295" t="s">
        <v>75</v>
      </c>
      <c r="C9" s="295"/>
      <c r="D9" s="295"/>
      <c r="E9" s="25">
        <v>0</v>
      </c>
      <c r="F9" s="25">
        <v>-40</v>
      </c>
      <c r="G9" s="25">
        <v>-40</v>
      </c>
    </row>
    <row r="10" spans="1:16378" s="26" customFormat="1" ht="21.75" customHeight="1">
      <c r="A10" s="24">
        <v>7</v>
      </c>
      <c r="B10" s="295" t="s">
        <v>76</v>
      </c>
      <c r="C10" s="295"/>
      <c r="D10" s="295"/>
      <c r="E10" s="25">
        <v>250</v>
      </c>
      <c r="F10" s="25">
        <v>0</v>
      </c>
      <c r="G10" s="25">
        <v>250</v>
      </c>
    </row>
    <row r="11" spans="1:16378" s="26" customFormat="1" ht="21.75" customHeight="1">
      <c r="A11" s="24">
        <v>8</v>
      </c>
      <c r="B11" s="295" t="s">
        <v>77</v>
      </c>
      <c r="C11" s="295"/>
      <c r="D11" s="295"/>
      <c r="E11" s="25">
        <v>0</v>
      </c>
      <c r="F11" s="25">
        <v>-40</v>
      </c>
      <c r="G11" s="25">
        <v>-40</v>
      </c>
    </row>
    <row r="12" spans="1:16378" s="26" customFormat="1" ht="21.75" customHeight="1">
      <c r="A12" s="24">
        <v>9</v>
      </c>
      <c r="B12" s="295" t="s">
        <v>78</v>
      </c>
      <c r="C12" s="295"/>
      <c r="D12" s="295"/>
      <c r="E12" s="25">
        <v>0</v>
      </c>
      <c r="F12" s="25">
        <v>0</v>
      </c>
      <c r="G12" s="25">
        <v>0</v>
      </c>
    </row>
    <row r="13" spans="1:16378" s="26" customFormat="1" ht="21.75" customHeight="1">
      <c r="A13" s="297">
        <v>10</v>
      </c>
      <c r="B13" s="295" t="s">
        <v>79</v>
      </c>
      <c r="C13" s="295"/>
      <c r="D13" s="27" t="s">
        <v>80</v>
      </c>
      <c r="E13" s="28">
        <v>130</v>
      </c>
      <c r="F13" s="25">
        <v>-210</v>
      </c>
      <c r="G13" s="298">
        <v>-210</v>
      </c>
    </row>
    <row r="14" spans="1:16378" s="26" customFormat="1" ht="21.75" customHeight="1">
      <c r="A14" s="297"/>
      <c r="B14" s="295"/>
      <c r="C14" s="295"/>
      <c r="D14" s="27" t="s">
        <v>81</v>
      </c>
      <c r="E14" s="28">
        <v>70</v>
      </c>
      <c r="F14" s="25">
        <v>-200</v>
      </c>
      <c r="G14" s="299"/>
    </row>
    <row r="15" spans="1:16378" s="26" customFormat="1" ht="21.75" customHeight="1">
      <c r="A15" s="297">
        <v>11</v>
      </c>
      <c r="B15" s="295" t="s">
        <v>82</v>
      </c>
      <c r="C15" s="295"/>
      <c r="D15" s="27" t="s">
        <v>80</v>
      </c>
      <c r="E15" s="28">
        <v>450</v>
      </c>
      <c r="F15" s="25">
        <v>-140</v>
      </c>
      <c r="G15" s="298">
        <v>900</v>
      </c>
    </row>
    <row r="16" spans="1:16378" s="26" customFormat="1" ht="21.75" customHeight="1">
      <c r="A16" s="297"/>
      <c r="B16" s="295"/>
      <c r="C16" s="295"/>
      <c r="D16" s="27" t="s">
        <v>81</v>
      </c>
      <c r="E16" s="28">
        <v>590</v>
      </c>
      <c r="F16" s="25">
        <v>0</v>
      </c>
      <c r="G16" s="299"/>
    </row>
    <row r="17" spans="1:7" s="26" customFormat="1" ht="21.75" customHeight="1">
      <c r="A17" s="297">
        <v>12</v>
      </c>
      <c r="B17" s="295" t="s">
        <v>83</v>
      </c>
      <c r="C17" s="295"/>
      <c r="D17" s="27" t="s">
        <v>80</v>
      </c>
      <c r="E17" s="28">
        <v>200</v>
      </c>
      <c r="F17" s="25">
        <v>-280</v>
      </c>
      <c r="G17" s="298">
        <v>-80</v>
      </c>
    </row>
    <row r="18" spans="1:7" s="26" customFormat="1" ht="21.75" customHeight="1">
      <c r="A18" s="297"/>
      <c r="B18" s="295"/>
      <c r="C18" s="295"/>
      <c r="D18" s="27" t="s">
        <v>81</v>
      </c>
      <c r="E18" s="28">
        <v>260</v>
      </c>
      <c r="F18" s="25">
        <v>-260</v>
      </c>
      <c r="G18" s="299"/>
    </row>
    <row r="19" spans="1:7" s="26" customFormat="1" ht="21.75" customHeight="1">
      <c r="A19" s="297">
        <v>13</v>
      </c>
      <c r="B19" s="295" t="s">
        <v>84</v>
      </c>
      <c r="C19" s="295"/>
      <c r="D19" s="27" t="s">
        <v>80</v>
      </c>
      <c r="E19" s="25">
        <v>200</v>
      </c>
      <c r="F19" s="25">
        <v>-650</v>
      </c>
      <c r="G19" s="298">
        <v>-740</v>
      </c>
    </row>
    <row r="20" spans="1:7" s="26" customFormat="1" ht="21.75" customHeight="1">
      <c r="A20" s="297"/>
      <c r="B20" s="295"/>
      <c r="C20" s="295"/>
      <c r="D20" s="27" t="s">
        <v>81</v>
      </c>
      <c r="E20" s="28">
        <v>0</v>
      </c>
      <c r="F20" s="25">
        <v>-290</v>
      </c>
      <c r="G20" s="299"/>
    </row>
    <row r="21" spans="1:7" s="26" customFormat="1" ht="21.75" customHeight="1">
      <c r="A21" s="297">
        <v>14</v>
      </c>
      <c r="B21" s="295" t="s">
        <v>85</v>
      </c>
      <c r="C21" s="295"/>
      <c r="D21" s="27" t="s">
        <v>80</v>
      </c>
      <c r="E21" s="28">
        <v>50</v>
      </c>
      <c r="F21" s="25">
        <v>-140</v>
      </c>
      <c r="G21" s="298">
        <v>30</v>
      </c>
    </row>
    <row r="22" spans="1:7" s="26" customFormat="1" ht="21.75" customHeight="1">
      <c r="A22" s="297"/>
      <c r="B22" s="295"/>
      <c r="C22" s="295"/>
      <c r="D22" s="27" t="s">
        <v>81</v>
      </c>
      <c r="E22" s="28">
        <v>170</v>
      </c>
      <c r="F22" s="25">
        <v>-50</v>
      </c>
      <c r="G22" s="299"/>
    </row>
    <row r="23" spans="1:7" s="26" customFormat="1" ht="21.75" customHeight="1">
      <c r="A23" s="297">
        <v>15</v>
      </c>
      <c r="B23" s="295" t="s">
        <v>86</v>
      </c>
      <c r="C23" s="295"/>
      <c r="D23" s="27" t="s">
        <v>80</v>
      </c>
      <c r="E23" s="28">
        <v>480</v>
      </c>
      <c r="F23" s="25">
        <v>-200</v>
      </c>
      <c r="G23" s="298">
        <v>320</v>
      </c>
    </row>
    <row r="24" spans="1:7" s="26" customFormat="1" ht="21.75" customHeight="1">
      <c r="A24" s="297"/>
      <c r="B24" s="295"/>
      <c r="C24" s="295"/>
      <c r="D24" s="27" t="s">
        <v>81</v>
      </c>
      <c r="E24" s="28">
        <v>40</v>
      </c>
      <c r="F24" s="25">
        <v>0</v>
      </c>
      <c r="G24" s="299"/>
    </row>
    <row r="25" spans="1:7" s="26" customFormat="1" ht="21.75" customHeight="1">
      <c r="A25" s="297">
        <v>16</v>
      </c>
      <c r="B25" s="295" t="s">
        <v>87</v>
      </c>
      <c r="C25" s="295"/>
      <c r="D25" s="27" t="s">
        <v>80</v>
      </c>
      <c r="E25" s="28">
        <v>20</v>
      </c>
      <c r="F25" s="25">
        <v>-110</v>
      </c>
      <c r="G25" s="298">
        <v>-90</v>
      </c>
    </row>
    <row r="26" spans="1:7" s="26" customFormat="1" ht="21.75" customHeight="1">
      <c r="A26" s="297"/>
      <c r="B26" s="295"/>
      <c r="C26" s="295"/>
      <c r="D26" s="27" t="s">
        <v>81</v>
      </c>
      <c r="E26" s="28">
        <v>0</v>
      </c>
      <c r="F26" s="25">
        <v>0</v>
      </c>
      <c r="G26" s="299"/>
    </row>
    <row r="27" spans="1:7" s="26" customFormat="1" ht="21.75" customHeight="1">
      <c r="A27" s="297">
        <v>17</v>
      </c>
      <c r="B27" s="295" t="s">
        <v>88</v>
      </c>
      <c r="C27" s="295"/>
      <c r="D27" s="27" t="s">
        <v>80</v>
      </c>
      <c r="E27" s="28">
        <v>0</v>
      </c>
      <c r="F27" s="25">
        <v>0</v>
      </c>
      <c r="G27" s="298">
        <v>0</v>
      </c>
    </row>
    <row r="28" spans="1:7" s="26" customFormat="1" ht="21.75" customHeight="1">
      <c r="A28" s="297"/>
      <c r="B28" s="295"/>
      <c r="C28" s="295"/>
      <c r="D28" s="27" t="s">
        <v>81</v>
      </c>
      <c r="E28" s="28">
        <v>0</v>
      </c>
      <c r="F28" s="25">
        <v>0</v>
      </c>
      <c r="G28" s="299"/>
    </row>
    <row r="29" spans="1:7" s="26" customFormat="1" ht="21.75" customHeight="1">
      <c r="A29" s="297">
        <v>18</v>
      </c>
      <c r="B29" s="295" t="s">
        <v>89</v>
      </c>
      <c r="C29" s="295"/>
      <c r="D29" s="27" t="s">
        <v>80</v>
      </c>
      <c r="E29" s="28">
        <v>130</v>
      </c>
      <c r="F29" s="25">
        <v>-20</v>
      </c>
      <c r="G29" s="298">
        <v>130</v>
      </c>
    </row>
    <row r="30" spans="1:7" s="26" customFormat="1" ht="21.75" customHeight="1">
      <c r="A30" s="297"/>
      <c r="B30" s="295"/>
      <c r="C30" s="295"/>
      <c r="D30" s="27" t="s">
        <v>81</v>
      </c>
      <c r="E30" s="28">
        <v>20</v>
      </c>
      <c r="F30" s="25">
        <v>0</v>
      </c>
      <c r="G30" s="299"/>
    </row>
    <row r="31" spans="1:7" s="26" customFormat="1" ht="21.75" customHeight="1">
      <c r="A31" s="297">
        <v>19</v>
      </c>
      <c r="B31" s="295" t="s">
        <v>90</v>
      </c>
      <c r="C31" s="295"/>
      <c r="D31" s="27" t="s">
        <v>80</v>
      </c>
      <c r="E31" s="28">
        <v>0</v>
      </c>
      <c r="F31" s="25">
        <v>-310</v>
      </c>
      <c r="G31" s="298">
        <v>-260</v>
      </c>
    </row>
    <row r="32" spans="1:7" s="26" customFormat="1" ht="21.75" customHeight="1">
      <c r="A32" s="297"/>
      <c r="B32" s="295"/>
      <c r="C32" s="295"/>
      <c r="D32" s="27" t="s">
        <v>81</v>
      </c>
      <c r="E32" s="25">
        <v>50</v>
      </c>
      <c r="F32" s="25">
        <v>0</v>
      </c>
      <c r="G32" s="299"/>
    </row>
    <row r="33" spans="1:7" s="26" customFormat="1" ht="21.75" customHeight="1">
      <c r="A33" s="297">
        <v>20</v>
      </c>
      <c r="B33" s="295" t="s">
        <v>91</v>
      </c>
      <c r="C33" s="295"/>
      <c r="D33" s="27" t="s">
        <v>80</v>
      </c>
      <c r="E33" s="28">
        <v>650</v>
      </c>
      <c r="F33" s="25">
        <v>-50</v>
      </c>
      <c r="G33" s="298">
        <v>550</v>
      </c>
    </row>
    <row r="34" spans="1:7" s="26" customFormat="1" ht="21.75" customHeight="1">
      <c r="A34" s="297"/>
      <c r="B34" s="295"/>
      <c r="C34" s="295"/>
      <c r="D34" s="27" t="s">
        <v>81</v>
      </c>
      <c r="E34" s="28">
        <v>0</v>
      </c>
      <c r="F34" s="25">
        <v>-50</v>
      </c>
      <c r="G34" s="299"/>
    </row>
    <row r="35" spans="1:7" s="26" customFormat="1" ht="35.25" customHeight="1">
      <c r="A35" s="297" t="s">
        <v>92</v>
      </c>
      <c r="B35" s="297"/>
      <c r="C35" s="297"/>
      <c r="D35" s="297"/>
      <c r="E35" s="28">
        <v>3760</v>
      </c>
      <c r="F35" s="25">
        <v>-3040</v>
      </c>
      <c r="G35" s="25">
        <v>720</v>
      </c>
    </row>
  </sheetData>
  <sheetProtection password="8BE7" sheet="1" objects="1" scenarios="1" selectLockedCells="1" selectUnlockedCells="1"/>
  <mergeCells count="47">
    <mergeCell ref="A33:A34"/>
    <mergeCell ref="B33:C34"/>
    <mergeCell ref="G33:G34"/>
    <mergeCell ref="A35:D35"/>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2:D12"/>
    <mergeCell ref="A13:A14"/>
    <mergeCell ref="B13:C14"/>
    <mergeCell ref="G13:G14"/>
    <mergeCell ref="A15:A16"/>
    <mergeCell ref="B15:C16"/>
    <mergeCell ref="G15:G16"/>
    <mergeCell ref="B11:D11"/>
    <mergeCell ref="A1:B2"/>
    <mergeCell ref="C1:G1"/>
    <mergeCell ref="C2:G2"/>
    <mergeCell ref="B3:D3"/>
    <mergeCell ref="B4:D4"/>
    <mergeCell ref="B5:D5"/>
    <mergeCell ref="B6:D6"/>
    <mergeCell ref="B7:D7"/>
    <mergeCell ref="B8:D8"/>
    <mergeCell ref="B9:D9"/>
    <mergeCell ref="B10:D10"/>
  </mergeCells>
  <phoneticPr fontId="7"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zoomScaleNormal="100" workbookViewId="0">
      <selection activeCell="H90" sqref="H90"/>
    </sheetView>
  </sheetViews>
  <sheetFormatPr defaultColWidth="9" defaultRowHeight="30" customHeight="1"/>
  <cols>
    <col min="1" max="1" width="4.75" style="102" customWidth="1"/>
    <col min="2" max="2" width="23.25" style="103" customWidth="1"/>
    <col min="3" max="3" width="22.75" style="104" customWidth="1"/>
    <col min="4" max="4" width="8.625" style="105" customWidth="1"/>
    <col min="5" max="5" width="70.125" style="106" customWidth="1"/>
    <col min="6" max="6" width="10.25" style="86" customWidth="1"/>
    <col min="7" max="7" width="23" style="100" hidden="1" customWidth="1"/>
    <col min="8" max="16384" width="9" style="107"/>
  </cols>
  <sheetData>
    <row r="1" spans="1:7" ht="26.25" customHeight="1">
      <c r="A1" s="300"/>
      <c r="B1" s="300"/>
      <c r="C1" s="301" t="s">
        <v>321</v>
      </c>
      <c r="D1" s="301"/>
      <c r="E1" s="301"/>
      <c r="F1" s="301"/>
    </row>
    <row r="2" spans="1:7" ht="39.75" customHeight="1">
      <c r="A2" s="300"/>
      <c r="B2" s="300"/>
      <c r="C2" s="302" t="s">
        <v>342</v>
      </c>
      <c r="D2" s="302"/>
      <c r="E2" s="302"/>
      <c r="F2" s="302"/>
    </row>
    <row r="3" spans="1:7" ht="28.5" customHeight="1">
      <c r="A3" s="300"/>
      <c r="B3" s="300"/>
      <c r="C3" s="115" t="s">
        <v>190</v>
      </c>
      <c r="D3" s="303" t="s">
        <v>468</v>
      </c>
      <c r="E3" s="303"/>
      <c r="F3" s="84"/>
    </row>
    <row r="4" spans="1:7" s="117" customFormat="1" ht="43.5" customHeight="1">
      <c r="A4" s="116" t="s">
        <v>322</v>
      </c>
      <c r="B4" s="116" t="s">
        <v>323</v>
      </c>
      <c r="C4" s="116" t="s">
        <v>324</v>
      </c>
      <c r="D4" s="116" t="s">
        <v>325</v>
      </c>
      <c r="E4" s="116" t="s">
        <v>326</v>
      </c>
      <c r="F4" s="85" t="s">
        <v>228</v>
      </c>
      <c r="G4" s="105" t="s">
        <v>191</v>
      </c>
    </row>
    <row r="5" spans="1:7" s="100" customFormat="1" ht="33" customHeight="1">
      <c r="A5" s="101">
        <v>1</v>
      </c>
      <c r="B5" s="156" t="s">
        <v>452</v>
      </c>
      <c r="C5" s="156" t="s">
        <v>346</v>
      </c>
      <c r="D5" s="163" t="s">
        <v>472</v>
      </c>
      <c r="E5" s="157" t="s">
        <v>457</v>
      </c>
      <c r="F5" s="164">
        <v>200</v>
      </c>
      <c r="G5" s="99" t="s">
        <v>192</v>
      </c>
    </row>
    <row r="6" spans="1:7" s="100" customFormat="1" ht="33" customHeight="1">
      <c r="A6" s="101">
        <v>2</v>
      </c>
      <c r="B6" s="156" t="s">
        <v>287</v>
      </c>
      <c r="C6" s="156" t="s">
        <v>344</v>
      </c>
      <c r="D6" s="163" t="s">
        <v>501</v>
      </c>
      <c r="E6" s="157" t="s">
        <v>444</v>
      </c>
      <c r="F6" s="164">
        <v>-10</v>
      </c>
      <c r="G6" s="99" t="s">
        <v>193</v>
      </c>
    </row>
    <row r="7" spans="1:7" s="100" customFormat="1" ht="33" customHeight="1">
      <c r="A7" s="101">
        <v>3</v>
      </c>
      <c r="B7" s="156" t="s">
        <v>287</v>
      </c>
      <c r="C7" s="156" t="s">
        <v>344</v>
      </c>
      <c r="D7" s="163" t="s">
        <v>501</v>
      </c>
      <c r="E7" s="222" t="s">
        <v>445</v>
      </c>
      <c r="F7" s="164">
        <v>-10</v>
      </c>
      <c r="G7" s="99" t="s">
        <v>194</v>
      </c>
    </row>
    <row r="8" spans="1:7" s="100" customFormat="1" ht="33" customHeight="1">
      <c r="A8" s="101">
        <v>4</v>
      </c>
      <c r="B8" s="156" t="s">
        <v>287</v>
      </c>
      <c r="C8" s="156" t="s">
        <v>344</v>
      </c>
      <c r="D8" s="163" t="s">
        <v>501</v>
      </c>
      <c r="E8" s="157" t="s">
        <v>381</v>
      </c>
      <c r="F8" s="164">
        <v>-20</v>
      </c>
      <c r="G8" s="99" t="s">
        <v>195</v>
      </c>
    </row>
    <row r="9" spans="1:7" s="100" customFormat="1" ht="33" customHeight="1">
      <c r="A9" s="101">
        <v>5</v>
      </c>
      <c r="B9" s="156" t="s">
        <v>344</v>
      </c>
      <c r="C9" s="156" t="s">
        <v>223</v>
      </c>
      <c r="D9" s="163" t="s">
        <v>473</v>
      </c>
      <c r="E9" s="166" t="s">
        <v>461</v>
      </c>
      <c r="F9" s="164">
        <v>-50</v>
      </c>
      <c r="G9" s="99" t="s">
        <v>31</v>
      </c>
    </row>
    <row r="10" spans="1:7" s="100" customFormat="1" ht="33" customHeight="1">
      <c r="A10" s="101">
        <v>6</v>
      </c>
      <c r="B10" s="156" t="s">
        <v>344</v>
      </c>
      <c r="C10" s="156" t="s">
        <v>225</v>
      </c>
      <c r="D10" s="163" t="s">
        <v>500</v>
      </c>
      <c r="E10" s="166" t="s">
        <v>462</v>
      </c>
      <c r="F10" s="164">
        <v>-50</v>
      </c>
      <c r="G10" s="99" t="s">
        <v>196</v>
      </c>
    </row>
    <row r="11" spans="1:7" s="100" customFormat="1" ht="33" customHeight="1">
      <c r="A11" s="101">
        <v>7</v>
      </c>
      <c r="B11" s="156" t="s">
        <v>288</v>
      </c>
      <c r="C11" s="156" t="s">
        <v>223</v>
      </c>
      <c r="D11" s="163" t="s">
        <v>502</v>
      </c>
      <c r="E11" s="166" t="s">
        <v>371</v>
      </c>
      <c r="F11" s="164">
        <v>-40</v>
      </c>
      <c r="G11" s="99" t="s">
        <v>197</v>
      </c>
    </row>
    <row r="12" spans="1:7" s="100" customFormat="1" ht="33" customHeight="1">
      <c r="A12" s="101">
        <v>8</v>
      </c>
      <c r="B12" s="156" t="s">
        <v>288</v>
      </c>
      <c r="C12" s="156" t="s">
        <v>221</v>
      </c>
      <c r="D12" s="163" t="s">
        <v>474</v>
      </c>
      <c r="E12" s="166" t="s">
        <v>372</v>
      </c>
      <c r="F12" s="164">
        <v>-20</v>
      </c>
      <c r="G12" s="99" t="s">
        <v>198</v>
      </c>
    </row>
    <row r="13" spans="1:7" s="100" customFormat="1" ht="33" customHeight="1">
      <c r="A13" s="101">
        <v>9</v>
      </c>
      <c r="B13" s="156" t="s">
        <v>288</v>
      </c>
      <c r="C13" s="156" t="s">
        <v>229</v>
      </c>
      <c r="D13" s="163" t="s">
        <v>475</v>
      </c>
      <c r="E13" s="166" t="s">
        <v>373</v>
      </c>
      <c r="F13" s="164">
        <v>-40</v>
      </c>
      <c r="G13" s="99" t="s">
        <v>199</v>
      </c>
    </row>
    <row r="14" spans="1:7" s="100" customFormat="1" ht="33" customHeight="1">
      <c r="A14" s="101">
        <v>10</v>
      </c>
      <c r="B14" s="156" t="s">
        <v>288</v>
      </c>
      <c r="C14" s="156" t="s">
        <v>225</v>
      </c>
      <c r="D14" s="163" t="s">
        <v>476</v>
      </c>
      <c r="E14" s="221" t="s">
        <v>385</v>
      </c>
      <c r="F14" s="164">
        <v>-100</v>
      </c>
      <c r="G14" s="99" t="s">
        <v>200</v>
      </c>
    </row>
    <row r="15" spans="1:7" s="100" customFormat="1" ht="33" customHeight="1">
      <c r="A15" s="101">
        <v>11</v>
      </c>
      <c r="B15" s="156" t="s">
        <v>288</v>
      </c>
      <c r="C15" s="156" t="s">
        <v>282</v>
      </c>
      <c r="D15" s="163" t="s">
        <v>476</v>
      </c>
      <c r="E15" s="221" t="s">
        <v>374</v>
      </c>
      <c r="F15" s="164">
        <v>-100</v>
      </c>
      <c r="G15" s="99" t="s">
        <v>201</v>
      </c>
    </row>
    <row r="16" spans="1:7" s="100" customFormat="1" ht="33" customHeight="1">
      <c r="A16" s="101">
        <v>12</v>
      </c>
      <c r="B16" s="156" t="s">
        <v>288</v>
      </c>
      <c r="C16" s="156" t="s">
        <v>225</v>
      </c>
      <c r="D16" s="163" t="s">
        <v>477</v>
      </c>
      <c r="E16" s="221" t="s">
        <v>375</v>
      </c>
      <c r="F16" s="164">
        <v>50</v>
      </c>
      <c r="G16" s="99" t="s">
        <v>202</v>
      </c>
    </row>
    <row r="17" spans="1:7" s="100" customFormat="1" ht="33" customHeight="1">
      <c r="A17" s="101">
        <v>13</v>
      </c>
      <c r="B17" s="156" t="s">
        <v>288</v>
      </c>
      <c r="C17" s="156" t="s">
        <v>222</v>
      </c>
      <c r="D17" s="163" t="s">
        <v>477</v>
      </c>
      <c r="E17" s="166" t="s">
        <v>458</v>
      </c>
      <c r="F17" s="164">
        <v>100</v>
      </c>
      <c r="G17" s="99" t="s">
        <v>203</v>
      </c>
    </row>
    <row r="18" spans="1:7" s="100" customFormat="1" ht="33" customHeight="1">
      <c r="A18" s="101">
        <v>14</v>
      </c>
      <c r="B18" s="156" t="s">
        <v>288</v>
      </c>
      <c r="C18" s="156" t="s">
        <v>222</v>
      </c>
      <c r="D18" s="163" t="s">
        <v>477</v>
      </c>
      <c r="E18" s="166" t="s">
        <v>376</v>
      </c>
      <c r="F18" s="164">
        <v>50</v>
      </c>
      <c r="G18" s="99" t="s">
        <v>204</v>
      </c>
    </row>
    <row r="19" spans="1:7" s="100" customFormat="1" ht="33" customHeight="1">
      <c r="A19" s="101">
        <v>15</v>
      </c>
      <c r="B19" s="156" t="s">
        <v>288</v>
      </c>
      <c r="C19" s="156" t="s">
        <v>222</v>
      </c>
      <c r="D19" s="163" t="s">
        <v>477</v>
      </c>
      <c r="E19" s="166" t="s">
        <v>453</v>
      </c>
      <c r="F19" s="164">
        <v>50</v>
      </c>
      <c r="G19" s="99" t="s">
        <v>205</v>
      </c>
    </row>
    <row r="20" spans="1:7" s="100" customFormat="1" ht="33" customHeight="1">
      <c r="A20" s="101">
        <v>16</v>
      </c>
      <c r="B20" s="156" t="s">
        <v>288</v>
      </c>
      <c r="C20" s="156" t="s">
        <v>224</v>
      </c>
      <c r="D20" s="163" t="s">
        <v>477</v>
      </c>
      <c r="E20" s="166" t="s">
        <v>377</v>
      </c>
      <c r="F20" s="164">
        <v>100</v>
      </c>
      <c r="G20" s="99" t="s">
        <v>33</v>
      </c>
    </row>
    <row r="21" spans="1:7" s="100" customFormat="1" ht="33" customHeight="1">
      <c r="A21" s="101">
        <v>17</v>
      </c>
      <c r="B21" s="156" t="s">
        <v>237</v>
      </c>
      <c r="C21" s="156" t="s">
        <v>223</v>
      </c>
      <c r="D21" s="163" t="s">
        <v>478</v>
      </c>
      <c r="E21" s="158" t="s">
        <v>363</v>
      </c>
      <c r="F21" s="164">
        <v>-40</v>
      </c>
      <c r="G21" s="99" t="s">
        <v>32</v>
      </c>
    </row>
    <row r="22" spans="1:7" s="100" customFormat="1" ht="33" customHeight="1">
      <c r="A22" s="101">
        <v>18</v>
      </c>
      <c r="B22" s="156" t="s">
        <v>237</v>
      </c>
      <c r="C22" s="156" t="s">
        <v>223</v>
      </c>
      <c r="D22" s="163" t="s">
        <v>479</v>
      </c>
      <c r="E22" s="158" t="s">
        <v>364</v>
      </c>
      <c r="F22" s="164">
        <v>-40</v>
      </c>
      <c r="G22" s="99" t="s">
        <v>1</v>
      </c>
    </row>
    <row r="23" spans="1:7" s="100" customFormat="1" ht="33" customHeight="1">
      <c r="A23" s="101">
        <v>19</v>
      </c>
      <c r="B23" s="156" t="s">
        <v>237</v>
      </c>
      <c r="C23" s="156" t="s">
        <v>223</v>
      </c>
      <c r="D23" s="163" t="s">
        <v>480</v>
      </c>
      <c r="E23" s="158" t="s">
        <v>406</v>
      </c>
      <c r="F23" s="164">
        <v>-40</v>
      </c>
      <c r="G23" s="99" t="s">
        <v>2</v>
      </c>
    </row>
    <row r="24" spans="1:7" s="100" customFormat="1" ht="33" customHeight="1">
      <c r="A24" s="101">
        <v>20</v>
      </c>
      <c r="B24" s="156" t="s">
        <v>237</v>
      </c>
      <c r="C24" s="156" t="s">
        <v>223</v>
      </c>
      <c r="D24" s="163" t="s">
        <v>481</v>
      </c>
      <c r="E24" s="158" t="s">
        <v>365</v>
      </c>
      <c r="F24" s="164">
        <v>50</v>
      </c>
      <c r="G24" s="99"/>
    </row>
    <row r="25" spans="1:7" s="100" customFormat="1" ht="33" customHeight="1">
      <c r="A25" s="101">
        <v>21</v>
      </c>
      <c r="B25" s="156" t="s">
        <v>237</v>
      </c>
      <c r="C25" s="156" t="s">
        <v>223</v>
      </c>
      <c r="D25" s="163" t="s">
        <v>481</v>
      </c>
      <c r="E25" s="158" t="s">
        <v>366</v>
      </c>
      <c r="F25" s="164">
        <v>50</v>
      </c>
      <c r="G25" s="99"/>
    </row>
    <row r="26" spans="1:7" s="100" customFormat="1" ht="33" customHeight="1">
      <c r="A26" s="101">
        <v>22</v>
      </c>
      <c r="B26" s="156" t="s">
        <v>237</v>
      </c>
      <c r="C26" s="156" t="s">
        <v>223</v>
      </c>
      <c r="D26" s="163" t="s">
        <v>481</v>
      </c>
      <c r="E26" s="158" t="s">
        <v>459</v>
      </c>
      <c r="F26" s="164">
        <v>30</v>
      </c>
      <c r="G26" s="99"/>
    </row>
    <row r="27" spans="1:7" s="100" customFormat="1" ht="33" customHeight="1">
      <c r="A27" s="101">
        <v>23</v>
      </c>
      <c r="B27" s="156" t="s">
        <v>237</v>
      </c>
      <c r="C27" s="156" t="s">
        <v>224</v>
      </c>
      <c r="D27" s="163" t="s">
        <v>479</v>
      </c>
      <c r="E27" s="158" t="s">
        <v>368</v>
      </c>
      <c r="F27" s="164">
        <v>-40</v>
      </c>
      <c r="G27" s="99"/>
    </row>
    <row r="28" spans="1:7" s="100" customFormat="1" ht="33" customHeight="1">
      <c r="A28" s="101">
        <v>24</v>
      </c>
      <c r="B28" s="156" t="s">
        <v>237</v>
      </c>
      <c r="C28" s="156" t="s">
        <v>224</v>
      </c>
      <c r="D28" s="163" t="s">
        <v>480</v>
      </c>
      <c r="E28" s="158" t="s">
        <v>407</v>
      </c>
      <c r="F28" s="164">
        <v>-40</v>
      </c>
      <c r="G28" s="99"/>
    </row>
    <row r="29" spans="1:7" s="100" customFormat="1" ht="33" customHeight="1">
      <c r="A29" s="101">
        <v>25</v>
      </c>
      <c r="B29" s="156" t="s">
        <v>237</v>
      </c>
      <c r="C29" s="156" t="s">
        <v>224</v>
      </c>
      <c r="D29" s="163" t="s">
        <v>482</v>
      </c>
      <c r="E29" s="158" t="s">
        <v>408</v>
      </c>
      <c r="F29" s="164">
        <v>-40</v>
      </c>
      <c r="G29" s="99"/>
    </row>
    <row r="30" spans="1:7" s="100" customFormat="1" ht="33" customHeight="1">
      <c r="A30" s="101">
        <v>26</v>
      </c>
      <c r="B30" s="156" t="s">
        <v>237</v>
      </c>
      <c r="C30" s="156" t="s">
        <v>224</v>
      </c>
      <c r="D30" s="163" t="s">
        <v>483</v>
      </c>
      <c r="E30" s="158" t="s">
        <v>409</v>
      </c>
      <c r="F30" s="164">
        <v>-20</v>
      </c>
      <c r="G30" s="99"/>
    </row>
    <row r="31" spans="1:7" s="100" customFormat="1" ht="33" customHeight="1">
      <c r="A31" s="101">
        <v>27</v>
      </c>
      <c r="B31" s="156" t="s">
        <v>237</v>
      </c>
      <c r="C31" s="156" t="s">
        <v>224</v>
      </c>
      <c r="D31" s="163" t="s">
        <v>481</v>
      </c>
      <c r="E31" s="158" t="s">
        <v>460</v>
      </c>
      <c r="F31" s="164">
        <v>100</v>
      </c>
      <c r="G31" s="99"/>
    </row>
    <row r="32" spans="1:7" s="100" customFormat="1" ht="33" customHeight="1">
      <c r="A32" s="101">
        <v>28</v>
      </c>
      <c r="B32" s="156" t="s">
        <v>237</v>
      </c>
      <c r="C32" s="156" t="s">
        <v>224</v>
      </c>
      <c r="D32" s="163" t="s">
        <v>484</v>
      </c>
      <c r="E32" s="158" t="s">
        <v>347</v>
      </c>
      <c r="F32" s="164">
        <v>150</v>
      </c>
      <c r="G32" s="99"/>
    </row>
    <row r="33" spans="1:7" s="100" customFormat="1" ht="33" customHeight="1">
      <c r="A33" s="101">
        <v>29</v>
      </c>
      <c r="B33" s="156" t="s">
        <v>237</v>
      </c>
      <c r="C33" s="156" t="s">
        <v>224</v>
      </c>
      <c r="D33" s="163" t="s">
        <v>481</v>
      </c>
      <c r="E33" s="158" t="s">
        <v>367</v>
      </c>
      <c r="F33" s="164">
        <v>100</v>
      </c>
      <c r="G33" s="99"/>
    </row>
    <row r="34" spans="1:7" s="100" customFormat="1" ht="33" customHeight="1">
      <c r="A34" s="101">
        <v>30</v>
      </c>
      <c r="B34" s="156" t="s">
        <v>237</v>
      </c>
      <c r="C34" s="156" t="s">
        <v>221</v>
      </c>
      <c r="D34" s="163" t="s">
        <v>483</v>
      </c>
      <c r="E34" s="158" t="s">
        <v>410</v>
      </c>
      <c r="F34" s="164">
        <v>-40</v>
      </c>
      <c r="G34" s="99"/>
    </row>
    <row r="35" spans="1:7" s="100" customFormat="1" ht="33" customHeight="1">
      <c r="A35" s="101">
        <v>31</v>
      </c>
      <c r="B35" s="156" t="s">
        <v>237</v>
      </c>
      <c r="C35" s="156" t="s">
        <v>221</v>
      </c>
      <c r="D35" s="163" t="s">
        <v>479</v>
      </c>
      <c r="E35" s="158" t="s">
        <v>411</v>
      </c>
      <c r="F35" s="164">
        <v>-40</v>
      </c>
      <c r="G35" s="99"/>
    </row>
    <row r="36" spans="1:7" s="100" customFormat="1" ht="33" customHeight="1">
      <c r="A36" s="101">
        <v>32</v>
      </c>
      <c r="B36" s="156" t="s">
        <v>237</v>
      </c>
      <c r="C36" s="156" t="s">
        <v>221</v>
      </c>
      <c r="D36" s="163" t="s">
        <v>478</v>
      </c>
      <c r="E36" s="158" t="s">
        <v>412</v>
      </c>
      <c r="F36" s="164">
        <v>-40</v>
      </c>
    </row>
    <row r="37" spans="1:7" s="100" customFormat="1" ht="33" customHeight="1">
      <c r="A37" s="101">
        <v>33</v>
      </c>
      <c r="B37" s="156" t="s">
        <v>237</v>
      </c>
      <c r="C37" s="156" t="s">
        <v>221</v>
      </c>
      <c r="D37" s="163" t="s">
        <v>485</v>
      </c>
      <c r="E37" s="158" t="s">
        <v>413</v>
      </c>
      <c r="F37" s="164">
        <v>-20</v>
      </c>
      <c r="G37" s="99"/>
    </row>
    <row r="38" spans="1:7" s="100" customFormat="1" ht="33" customHeight="1">
      <c r="A38" s="101">
        <v>34</v>
      </c>
      <c r="B38" s="156" t="s">
        <v>237</v>
      </c>
      <c r="C38" s="156" t="s">
        <v>221</v>
      </c>
      <c r="D38" s="163" t="s">
        <v>480</v>
      </c>
      <c r="E38" s="158" t="s">
        <v>414</v>
      </c>
      <c r="F38" s="164">
        <v>-40</v>
      </c>
      <c r="G38" s="159"/>
    </row>
    <row r="39" spans="1:7" s="100" customFormat="1" ht="33" customHeight="1">
      <c r="A39" s="101">
        <v>35</v>
      </c>
      <c r="B39" s="156" t="s">
        <v>237</v>
      </c>
      <c r="C39" s="156" t="s">
        <v>221</v>
      </c>
      <c r="D39" s="163" t="s">
        <v>486</v>
      </c>
      <c r="E39" s="158" t="s">
        <v>415</v>
      </c>
      <c r="F39" s="164">
        <v>-20</v>
      </c>
      <c r="G39" s="159"/>
    </row>
    <row r="40" spans="1:7" s="161" customFormat="1" ht="33" customHeight="1">
      <c r="A40" s="101">
        <v>36</v>
      </c>
      <c r="B40" s="156" t="s">
        <v>237</v>
      </c>
      <c r="C40" s="156" t="s">
        <v>221</v>
      </c>
      <c r="D40" s="163" t="s">
        <v>487</v>
      </c>
      <c r="E40" s="158" t="s">
        <v>416</v>
      </c>
      <c r="F40" s="164">
        <v>100</v>
      </c>
      <c r="G40" s="160"/>
    </row>
    <row r="41" spans="1:7" s="161" customFormat="1" ht="33" customHeight="1">
      <c r="A41" s="101">
        <v>37</v>
      </c>
      <c r="B41" s="156" t="s">
        <v>237</v>
      </c>
      <c r="C41" s="156" t="s">
        <v>221</v>
      </c>
      <c r="D41" s="163" t="s">
        <v>480</v>
      </c>
      <c r="E41" s="158" t="s">
        <v>417</v>
      </c>
      <c r="F41" s="164">
        <v>-40</v>
      </c>
      <c r="G41" s="160"/>
    </row>
    <row r="42" spans="1:7" s="161" customFormat="1" ht="33" customHeight="1">
      <c r="A42" s="101">
        <v>38</v>
      </c>
      <c r="B42" s="156" t="s">
        <v>237</v>
      </c>
      <c r="C42" s="156" t="s">
        <v>221</v>
      </c>
      <c r="D42" s="163" t="s">
        <v>481</v>
      </c>
      <c r="E42" s="158" t="s">
        <v>418</v>
      </c>
      <c r="F42" s="164">
        <v>100</v>
      </c>
      <c r="G42" s="160"/>
    </row>
    <row r="43" spans="1:7" s="161" customFormat="1" ht="33" customHeight="1">
      <c r="A43" s="101">
        <v>39</v>
      </c>
      <c r="B43" s="156" t="s">
        <v>237</v>
      </c>
      <c r="C43" s="156" t="s">
        <v>225</v>
      </c>
      <c r="D43" s="163" t="s">
        <v>488</v>
      </c>
      <c r="E43" s="158" t="s">
        <v>420</v>
      </c>
      <c r="F43" s="164">
        <v>-20</v>
      </c>
      <c r="G43" s="160"/>
    </row>
    <row r="44" spans="1:7" s="161" customFormat="1" ht="33" customHeight="1">
      <c r="A44" s="101">
        <v>40</v>
      </c>
      <c r="B44" s="156" t="s">
        <v>237</v>
      </c>
      <c r="C44" s="156" t="s">
        <v>225</v>
      </c>
      <c r="D44" s="163" t="s">
        <v>479</v>
      </c>
      <c r="E44" s="158" t="s">
        <v>419</v>
      </c>
      <c r="F44" s="164">
        <v>-40</v>
      </c>
      <c r="G44" s="160"/>
    </row>
    <row r="45" spans="1:7" s="161" customFormat="1" ht="33" customHeight="1">
      <c r="A45" s="101">
        <v>41</v>
      </c>
      <c r="B45" s="156" t="s">
        <v>237</v>
      </c>
      <c r="C45" s="156" t="s">
        <v>225</v>
      </c>
      <c r="D45" s="163" t="s">
        <v>480</v>
      </c>
      <c r="E45" s="158" t="s">
        <v>348</v>
      </c>
      <c r="F45" s="164">
        <v>-40</v>
      </c>
      <c r="G45" s="160"/>
    </row>
    <row r="46" spans="1:7" s="161" customFormat="1" ht="33" customHeight="1">
      <c r="A46" s="101">
        <v>42</v>
      </c>
      <c r="B46" s="156" t="s">
        <v>237</v>
      </c>
      <c r="C46" s="156" t="s">
        <v>225</v>
      </c>
      <c r="D46" s="163" t="s">
        <v>481</v>
      </c>
      <c r="E46" s="158" t="s">
        <v>349</v>
      </c>
      <c r="F46" s="164">
        <v>100</v>
      </c>
      <c r="G46" s="160"/>
    </row>
    <row r="47" spans="1:7" s="161" customFormat="1" ht="33" customHeight="1">
      <c r="A47" s="101">
        <v>43</v>
      </c>
      <c r="B47" s="156" t="s">
        <v>237</v>
      </c>
      <c r="C47" s="156" t="s">
        <v>225</v>
      </c>
      <c r="D47" s="163" t="s">
        <v>489</v>
      </c>
      <c r="E47" s="248" t="s">
        <v>469</v>
      </c>
      <c r="F47" s="164">
        <v>-100</v>
      </c>
      <c r="G47" s="160"/>
    </row>
    <row r="48" spans="1:7" s="161" customFormat="1" ht="33" customHeight="1">
      <c r="A48" s="101">
        <v>44</v>
      </c>
      <c r="B48" s="156" t="s">
        <v>237</v>
      </c>
      <c r="C48" s="156" t="s">
        <v>225</v>
      </c>
      <c r="D48" s="163" t="s">
        <v>489</v>
      </c>
      <c r="E48" s="158" t="s">
        <v>421</v>
      </c>
      <c r="F48" s="164">
        <v>-50</v>
      </c>
      <c r="G48" s="160"/>
    </row>
    <row r="49" spans="1:7" s="161" customFormat="1" ht="33" customHeight="1">
      <c r="A49" s="101">
        <v>45</v>
      </c>
      <c r="B49" s="156" t="s">
        <v>237</v>
      </c>
      <c r="C49" s="156" t="s">
        <v>225</v>
      </c>
      <c r="D49" s="163" t="s">
        <v>490</v>
      </c>
      <c r="E49" s="158" t="s">
        <v>350</v>
      </c>
      <c r="F49" s="164">
        <v>-100</v>
      </c>
      <c r="G49" s="160"/>
    </row>
    <row r="50" spans="1:7" s="161" customFormat="1" ht="33" customHeight="1">
      <c r="A50" s="101">
        <v>46</v>
      </c>
      <c r="B50" s="156" t="s">
        <v>237</v>
      </c>
      <c r="C50" s="156" t="s">
        <v>225</v>
      </c>
      <c r="D50" s="163" t="s">
        <v>489</v>
      </c>
      <c r="E50" s="158" t="s">
        <v>351</v>
      </c>
      <c r="F50" s="164">
        <v>-50</v>
      </c>
      <c r="G50" s="160"/>
    </row>
    <row r="51" spans="1:7" s="161" customFormat="1" ht="33" customHeight="1">
      <c r="A51" s="101">
        <v>47</v>
      </c>
      <c r="B51" s="156" t="s">
        <v>237</v>
      </c>
      <c r="C51" s="156" t="s">
        <v>225</v>
      </c>
      <c r="D51" s="163" t="s">
        <v>489</v>
      </c>
      <c r="E51" s="158" t="s">
        <v>352</v>
      </c>
      <c r="F51" s="164">
        <v>-50</v>
      </c>
      <c r="G51" s="160"/>
    </row>
    <row r="52" spans="1:7" s="161" customFormat="1" ht="33" customHeight="1">
      <c r="A52" s="101">
        <v>48</v>
      </c>
      <c r="B52" s="156" t="s">
        <v>237</v>
      </c>
      <c r="C52" s="156" t="s">
        <v>225</v>
      </c>
      <c r="D52" s="163" t="s">
        <v>489</v>
      </c>
      <c r="E52" s="158" t="s">
        <v>422</v>
      </c>
      <c r="F52" s="164">
        <v>-50</v>
      </c>
      <c r="G52" s="160"/>
    </row>
    <row r="53" spans="1:7" s="161" customFormat="1" ht="33" customHeight="1">
      <c r="A53" s="101">
        <v>49</v>
      </c>
      <c r="B53" s="156" t="s">
        <v>346</v>
      </c>
      <c r="C53" s="156" t="s">
        <v>225</v>
      </c>
      <c r="D53" s="163" t="s">
        <v>487</v>
      </c>
      <c r="E53" s="158" t="s">
        <v>423</v>
      </c>
      <c r="F53" s="164">
        <v>50</v>
      </c>
      <c r="G53" s="160"/>
    </row>
    <row r="54" spans="1:7" s="161" customFormat="1" ht="33" customHeight="1">
      <c r="A54" s="101">
        <v>50</v>
      </c>
      <c r="B54" s="156" t="s">
        <v>237</v>
      </c>
      <c r="C54" s="156" t="s">
        <v>222</v>
      </c>
      <c r="D54" s="163" t="s">
        <v>483</v>
      </c>
      <c r="E54" s="158" t="s">
        <v>424</v>
      </c>
      <c r="F54" s="164">
        <v>-40</v>
      </c>
      <c r="G54" s="160"/>
    </row>
    <row r="55" spans="1:7" s="161" customFormat="1" ht="33" customHeight="1">
      <c r="A55" s="101">
        <v>51</v>
      </c>
      <c r="B55" s="156" t="s">
        <v>237</v>
      </c>
      <c r="C55" s="156" t="s">
        <v>222</v>
      </c>
      <c r="D55" s="163" t="s">
        <v>491</v>
      </c>
      <c r="E55" s="158" t="s">
        <v>425</v>
      </c>
      <c r="F55" s="164">
        <v>-40</v>
      </c>
      <c r="G55" s="160"/>
    </row>
    <row r="56" spans="1:7" s="161" customFormat="1" ht="33" customHeight="1">
      <c r="A56" s="101">
        <v>52</v>
      </c>
      <c r="B56" s="156" t="s">
        <v>237</v>
      </c>
      <c r="C56" s="156" t="s">
        <v>222</v>
      </c>
      <c r="D56" s="163" t="s">
        <v>479</v>
      </c>
      <c r="E56" s="158" t="s">
        <v>426</v>
      </c>
      <c r="F56" s="164">
        <v>-40</v>
      </c>
      <c r="G56" s="160"/>
    </row>
    <row r="57" spans="1:7" s="161" customFormat="1" ht="48.75" customHeight="1">
      <c r="A57" s="101">
        <v>53</v>
      </c>
      <c r="B57" s="156" t="s">
        <v>237</v>
      </c>
      <c r="C57" s="156" t="s">
        <v>222</v>
      </c>
      <c r="D57" s="163" t="s">
        <v>478</v>
      </c>
      <c r="E57" s="158" t="s">
        <v>427</v>
      </c>
      <c r="F57" s="164">
        <v>-40</v>
      </c>
      <c r="G57" s="160"/>
    </row>
    <row r="58" spans="1:7" s="161" customFormat="1" ht="33" customHeight="1">
      <c r="A58" s="101">
        <v>54</v>
      </c>
      <c r="B58" s="156" t="s">
        <v>237</v>
      </c>
      <c r="C58" s="156" t="s">
        <v>222</v>
      </c>
      <c r="D58" s="163" t="s">
        <v>481</v>
      </c>
      <c r="E58" s="158" t="s">
        <v>428</v>
      </c>
      <c r="F58" s="164">
        <v>50</v>
      </c>
      <c r="G58" s="160"/>
    </row>
    <row r="59" spans="1:7" s="161" customFormat="1" ht="33" customHeight="1">
      <c r="A59" s="101">
        <v>55</v>
      </c>
      <c r="B59" s="156" t="s">
        <v>237</v>
      </c>
      <c r="C59" s="156" t="s">
        <v>222</v>
      </c>
      <c r="D59" s="163" t="s">
        <v>486</v>
      </c>
      <c r="E59" s="158" t="s">
        <v>429</v>
      </c>
      <c r="F59" s="164">
        <v>-40</v>
      </c>
      <c r="G59" s="160"/>
    </row>
    <row r="60" spans="1:7" s="161" customFormat="1" ht="33" customHeight="1">
      <c r="A60" s="101">
        <v>56</v>
      </c>
      <c r="B60" s="156" t="s">
        <v>237</v>
      </c>
      <c r="C60" s="156" t="s">
        <v>222</v>
      </c>
      <c r="D60" s="163" t="s">
        <v>492</v>
      </c>
      <c r="E60" s="158" t="s">
        <v>430</v>
      </c>
      <c r="F60" s="164">
        <v>50</v>
      </c>
      <c r="G60" s="160"/>
    </row>
    <row r="61" spans="1:7" s="161" customFormat="1" ht="33" customHeight="1">
      <c r="A61" s="101">
        <v>57</v>
      </c>
      <c r="B61" s="156" t="s">
        <v>237</v>
      </c>
      <c r="C61" s="156" t="s">
        <v>222</v>
      </c>
      <c r="D61" s="163" t="s">
        <v>493</v>
      </c>
      <c r="E61" s="158" t="s">
        <v>431</v>
      </c>
      <c r="F61" s="164">
        <v>100</v>
      </c>
      <c r="G61" s="160"/>
    </row>
    <row r="62" spans="1:7" s="161" customFormat="1" ht="33" customHeight="1">
      <c r="A62" s="101">
        <v>58</v>
      </c>
      <c r="B62" s="156" t="s">
        <v>237</v>
      </c>
      <c r="C62" s="156" t="s">
        <v>222</v>
      </c>
      <c r="D62" s="163" t="s">
        <v>493</v>
      </c>
      <c r="E62" s="158" t="s">
        <v>447</v>
      </c>
      <c r="F62" s="164">
        <v>30</v>
      </c>
      <c r="G62" s="160"/>
    </row>
    <row r="63" spans="1:7" s="161" customFormat="1" ht="33" customHeight="1">
      <c r="A63" s="101">
        <v>59</v>
      </c>
      <c r="B63" s="156" t="s">
        <v>237</v>
      </c>
      <c r="C63" s="156" t="s">
        <v>222</v>
      </c>
      <c r="D63" s="163" t="s">
        <v>493</v>
      </c>
      <c r="E63" s="158" t="s">
        <v>432</v>
      </c>
      <c r="F63" s="164">
        <v>20</v>
      </c>
      <c r="G63" s="160"/>
    </row>
    <row r="64" spans="1:7" s="161" customFormat="1" ht="33" customHeight="1">
      <c r="A64" s="101">
        <v>60</v>
      </c>
      <c r="B64" s="156" t="s">
        <v>237</v>
      </c>
      <c r="C64" s="156" t="s">
        <v>226</v>
      </c>
      <c r="D64" s="163" t="s">
        <v>478</v>
      </c>
      <c r="E64" s="158" t="s">
        <v>433</v>
      </c>
      <c r="F64" s="164">
        <v>-20</v>
      </c>
      <c r="G64" s="160"/>
    </row>
    <row r="65" spans="1:7" s="161" customFormat="1" ht="33" customHeight="1">
      <c r="A65" s="101">
        <v>61</v>
      </c>
      <c r="B65" s="156" t="s">
        <v>237</v>
      </c>
      <c r="C65" s="156" t="s">
        <v>226</v>
      </c>
      <c r="D65" s="163" t="s">
        <v>483</v>
      </c>
      <c r="E65" s="158" t="s">
        <v>443</v>
      </c>
      <c r="F65" s="164">
        <v>-20</v>
      </c>
      <c r="G65" s="160"/>
    </row>
    <row r="66" spans="1:7" s="161" customFormat="1" ht="33" customHeight="1">
      <c r="A66" s="101">
        <v>62</v>
      </c>
      <c r="B66" s="156" t="s">
        <v>237</v>
      </c>
      <c r="C66" s="156" t="s">
        <v>226</v>
      </c>
      <c r="D66" s="163" t="s">
        <v>478</v>
      </c>
      <c r="E66" s="158" t="s">
        <v>434</v>
      </c>
      <c r="F66" s="164">
        <v>-20</v>
      </c>
      <c r="G66" s="160"/>
    </row>
    <row r="67" spans="1:7" s="161" customFormat="1" ht="33" customHeight="1">
      <c r="A67" s="101">
        <v>63</v>
      </c>
      <c r="B67" s="156" t="s">
        <v>237</v>
      </c>
      <c r="C67" s="156" t="s">
        <v>226</v>
      </c>
      <c r="D67" s="163" t="s">
        <v>489</v>
      </c>
      <c r="E67" s="158" t="s">
        <v>353</v>
      </c>
      <c r="F67" s="164">
        <v>-50</v>
      </c>
      <c r="G67" s="160"/>
    </row>
    <row r="68" spans="1:7" s="161" customFormat="1" ht="33" customHeight="1">
      <c r="A68" s="101">
        <v>64</v>
      </c>
      <c r="B68" s="156" t="s">
        <v>237</v>
      </c>
      <c r="C68" s="156" t="s">
        <v>226</v>
      </c>
      <c r="D68" s="163" t="s">
        <v>481</v>
      </c>
      <c r="E68" s="158" t="s">
        <v>354</v>
      </c>
      <c r="F68" s="164">
        <v>20</v>
      </c>
      <c r="G68" s="160"/>
    </row>
    <row r="69" spans="1:7" s="161" customFormat="1" ht="33" customHeight="1">
      <c r="A69" s="101">
        <v>65</v>
      </c>
      <c r="B69" s="156" t="s">
        <v>237</v>
      </c>
      <c r="C69" s="156" t="s">
        <v>227</v>
      </c>
      <c r="D69" s="163" t="s">
        <v>494</v>
      </c>
      <c r="E69" s="158" t="s">
        <v>355</v>
      </c>
      <c r="F69" s="164">
        <v>-20</v>
      </c>
      <c r="G69" s="160"/>
    </row>
    <row r="70" spans="1:7" s="161" customFormat="1" ht="33" customHeight="1">
      <c r="A70" s="101">
        <v>66</v>
      </c>
      <c r="B70" s="156" t="s">
        <v>237</v>
      </c>
      <c r="C70" s="156" t="s">
        <v>227</v>
      </c>
      <c r="D70" s="163" t="s">
        <v>483</v>
      </c>
      <c r="E70" s="158" t="s">
        <v>435</v>
      </c>
      <c r="F70" s="164">
        <v>-20</v>
      </c>
      <c r="G70" s="160"/>
    </row>
    <row r="71" spans="1:7" s="161" customFormat="1" ht="33" customHeight="1">
      <c r="A71" s="101">
        <v>67</v>
      </c>
      <c r="B71" s="156" t="s">
        <v>237</v>
      </c>
      <c r="C71" s="156" t="s">
        <v>227</v>
      </c>
      <c r="D71" s="163" t="s">
        <v>495</v>
      </c>
      <c r="E71" s="158" t="s">
        <v>436</v>
      </c>
      <c r="F71" s="164">
        <v>-20</v>
      </c>
      <c r="G71" s="160"/>
    </row>
    <row r="72" spans="1:7" s="161" customFormat="1" ht="33" customHeight="1">
      <c r="A72" s="101">
        <v>68</v>
      </c>
      <c r="B72" s="156" t="s">
        <v>237</v>
      </c>
      <c r="C72" s="156" t="s">
        <v>227</v>
      </c>
      <c r="D72" s="163" t="s">
        <v>486</v>
      </c>
      <c r="E72" s="158" t="s">
        <v>437</v>
      </c>
      <c r="F72" s="164">
        <v>-20</v>
      </c>
      <c r="G72" s="160"/>
    </row>
    <row r="73" spans="1:7" s="161" customFormat="1" ht="33" customHeight="1">
      <c r="A73" s="101">
        <v>69</v>
      </c>
      <c r="B73" s="156" t="s">
        <v>237</v>
      </c>
      <c r="C73" s="156" t="s">
        <v>227</v>
      </c>
      <c r="D73" s="163" t="s">
        <v>496</v>
      </c>
      <c r="E73" s="158" t="s">
        <v>438</v>
      </c>
      <c r="F73" s="164">
        <v>-40</v>
      </c>
      <c r="G73" s="160"/>
    </row>
    <row r="74" spans="1:7" s="161" customFormat="1" ht="33" customHeight="1">
      <c r="A74" s="101">
        <v>70</v>
      </c>
      <c r="B74" s="156" t="s">
        <v>237</v>
      </c>
      <c r="C74" s="156" t="s">
        <v>227</v>
      </c>
      <c r="D74" s="163" t="s">
        <v>481</v>
      </c>
      <c r="E74" s="158" t="s">
        <v>454</v>
      </c>
      <c r="F74" s="164">
        <v>50</v>
      </c>
      <c r="G74" s="160"/>
    </row>
    <row r="75" spans="1:7" s="161" customFormat="1" ht="33" customHeight="1">
      <c r="A75" s="101">
        <v>71</v>
      </c>
      <c r="B75" s="156" t="s">
        <v>237</v>
      </c>
      <c r="C75" s="156" t="s">
        <v>282</v>
      </c>
      <c r="D75" s="163" t="s">
        <v>483</v>
      </c>
      <c r="E75" s="158" t="s">
        <v>439</v>
      </c>
      <c r="F75" s="164">
        <v>-20</v>
      </c>
      <c r="G75" s="160"/>
    </row>
    <row r="76" spans="1:7" s="161" customFormat="1" ht="33" customHeight="1">
      <c r="A76" s="101">
        <v>72</v>
      </c>
      <c r="B76" s="156" t="s">
        <v>237</v>
      </c>
      <c r="C76" s="156" t="s">
        <v>282</v>
      </c>
      <c r="D76" s="163" t="s">
        <v>493</v>
      </c>
      <c r="E76" s="158" t="s">
        <v>440</v>
      </c>
      <c r="F76" s="164">
        <v>-40</v>
      </c>
      <c r="G76" s="160"/>
    </row>
    <row r="77" spans="1:7" s="161" customFormat="1" ht="33" customHeight="1">
      <c r="A77" s="101">
        <v>73</v>
      </c>
      <c r="B77" s="156" t="s">
        <v>237</v>
      </c>
      <c r="C77" s="156" t="s">
        <v>282</v>
      </c>
      <c r="D77" s="163" t="s">
        <v>497</v>
      </c>
      <c r="E77" s="158" t="s">
        <v>356</v>
      </c>
      <c r="F77" s="164">
        <v>-100</v>
      </c>
      <c r="G77" s="160"/>
    </row>
    <row r="78" spans="1:7" s="161" customFormat="1" ht="50.25" customHeight="1">
      <c r="A78" s="101">
        <v>74</v>
      </c>
      <c r="B78" s="156" t="s">
        <v>237</v>
      </c>
      <c r="C78" s="156" t="s">
        <v>282</v>
      </c>
      <c r="D78" s="163" t="s">
        <v>497</v>
      </c>
      <c r="E78" s="158" t="s">
        <v>357</v>
      </c>
      <c r="F78" s="164">
        <v>-50</v>
      </c>
      <c r="G78" s="160"/>
    </row>
    <row r="79" spans="1:7" s="161" customFormat="1" ht="33" customHeight="1">
      <c r="A79" s="101">
        <v>75</v>
      </c>
      <c r="B79" s="156" t="s">
        <v>237</v>
      </c>
      <c r="C79" s="156" t="s">
        <v>235</v>
      </c>
      <c r="D79" s="163" t="s">
        <v>492</v>
      </c>
      <c r="E79" s="158" t="s">
        <v>358</v>
      </c>
      <c r="F79" s="164">
        <v>50</v>
      </c>
      <c r="G79" s="160"/>
    </row>
    <row r="80" spans="1:7" s="161" customFormat="1" ht="33" customHeight="1">
      <c r="A80" s="101">
        <v>76</v>
      </c>
      <c r="B80" s="156" t="s">
        <v>237</v>
      </c>
      <c r="C80" s="156" t="s">
        <v>235</v>
      </c>
      <c r="D80" s="163" t="s">
        <v>492</v>
      </c>
      <c r="E80" s="158" t="s">
        <v>359</v>
      </c>
      <c r="F80" s="164">
        <v>50</v>
      </c>
      <c r="G80" s="160"/>
    </row>
    <row r="81" spans="1:7" s="161" customFormat="1" ht="33" customHeight="1">
      <c r="A81" s="101">
        <v>77</v>
      </c>
      <c r="B81" s="156" t="s">
        <v>237</v>
      </c>
      <c r="C81" s="156" t="s">
        <v>235</v>
      </c>
      <c r="D81" s="163" t="s">
        <v>489</v>
      </c>
      <c r="E81" s="158" t="s">
        <v>360</v>
      </c>
      <c r="F81" s="164">
        <v>-20</v>
      </c>
      <c r="G81" s="160"/>
    </row>
    <row r="82" spans="1:7" s="161" customFormat="1" ht="33" customHeight="1">
      <c r="A82" s="101">
        <v>78</v>
      </c>
      <c r="B82" s="156" t="s">
        <v>237</v>
      </c>
      <c r="C82" s="156" t="s">
        <v>234</v>
      </c>
      <c r="D82" s="163" t="s">
        <v>472</v>
      </c>
      <c r="E82" s="158" t="s">
        <v>456</v>
      </c>
      <c r="F82" s="164">
        <v>300</v>
      </c>
      <c r="G82" s="160"/>
    </row>
    <row r="83" spans="1:7" s="161" customFormat="1" ht="33" customHeight="1">
      <c r="A83" s="101">
        <v>79</v>
      </c>
      <c r="B83" s="156" t="s">
        <v>237</v>
      </c>
      <c r="C83" s="156" t="s">
        <v>234</v>
      </c>
      <c r="D83" s="163" t="s">
        <v>472</v>
      </c>
      <c r="E83" s="158" t="s">
        <v>455</v>
      </c>
      <c r="F83" s="164">
        <v>300</v>
      </c>
      <c r="G83" s="160"/>
    </row>
    <row r="84" spans="1:7" s="161" customFormat="1" ht="33" customHeight="1">
      <c r="A84" s="101">
        <v>80</v>
      </c>
      <c r="B84" s="156" t="s">
        <v>237</v>
      </c>
      <c r="C84" s="156" t="s">
        <v>234</v>
      </c>
      <c r="D84" s="163" t="s">
        <v>495</v>
      </c>
      <c r="E84" s="158" t="s">
        <v>361</v>
      </c>
      <c r="F84" s="164">
        <v>-50</v>
      </c>
      <c r="G84" s="160"/>
    </row>
    <row r="85" spans="1:7" s="161" customFormat="1" ht="33" customHeight="1">
      <c r="A85" s="101">
        <v>81</v>
      </c>
      <c r="B85" s="156" t="s">
        <v>237</v>
      </c>
      <c r="C85" s="156" t="s">
        <v>234</v>
      </c>
      <c r="D85" s="163" t="s">
        <v>492</v>
      </c>
      <c r="E85" s="158" t="s">
        <v>358</v>
      </c>
      <c r="F85" s="164">
        <v>50</v>
      </c>
      <c r="G85" s="160"/>
    </row>
    <row r="86" spans="1:7" s="161" customFormat="1" ht="33" customHeight="1">
      <c r="A86" s="101">
        <v>82</v>
      </c>
      <c r="B86" s="156" t="s">
        <v>346</v>
      </c>
      <c r="C86" s="156" t="s">
        <v>346</v>
      </c>
      <c r="D86" s="163" t="s">
        <v>492</v>
      </c>
      <c r="E86" s="158" t="s">
        <v>362</v>
      </c>
      <c r="F86" s="164">
        <v>50</v>
      </c>
      <c r="G86" s="160"/>
    </row>
    <row r="87" spans="1:7" s="161" customFormat="1" ht="33" customHeight="1">
      <c r="A87" s="101">
        <v>83</v>
      </c>
      <c r="B87" s="156" t="s">
        <v>289</v>
      </c>
      <c r="C87" s="156" t="s">
        <v>222</v>
      </c>
      <c r="D87" s="163" t="s">
        <v>498</v>
      </c>
      <c r="E87" s="157" t="s">
        <v>369</v>
      </c>
      <c r="F87" s="164">
        <v>30</v>
      </c>
      <c r="G87" s="160"/>
    </row>
    <row r="88" spans="1:7" s="161" customFormat="1" ht="33" customHeight="1">
      <c r="A88" s="101">
        <v>84</v>
      </c>
      <c r="B88" s="156" t="s">
        <v>289</v>
      </c>
      <c r="C88" s="156" t="s">
        <v>235</v>
      </c>
      <c r="D88" s="163" t="s">
        <v>498</v>
      </c>
      <c r="E88" s="165" t="s">
        <v>370</v>
      </c>
      <c r="F88" s="164">
        <v>30</v>
      </c>
      <c r="G88" s="160"/>
    </row>
    <row r="89" spans="1:7" s="161" customFormat="1" ht="33" customHeight="1">
      <c r="A89" s="101">
        <v>85</v>
      </c>
      <c r="B89" s="156" t="s">
        <v>341</v>
      </c>
      <c r="C89" s="156" t="s">
        <v>227</v>
      </c>
      <c r="D89" s="163" t="s">
        <v>499</v>
      </c>
      <c r="E89" s="166" t="s">
        <v>345</v>
      </c>
      <c r="F89" s="162">
        <v>-20</v>
      </c>
      <c r="G89" s="160"/>
    </row>
    <row r="90" spans="1:7" ht="33" customHeight="1">
      <c r="A90" s="101">
        <v>86</v>
      </c>
      <c r="B90" s="156" t="s">
        <v>341</v>
      </c>
      <c r="C90" s="156" t="s">
        <v>221</v>
      </c>
      <c r="D90" s="163" t="s">
        <v>499</v>
      </c>
      <c r="E90" s="158" t="s">
        <v>382</v>
      </c>
      <c r="F90" s="162">
        <v>-20</v>
      </c>
    </row>
    <row r="91" spans="1:7" ht="14.25"/>
    <row r="92" spans="1:7" ht="14.25"/>
    <row r="93" spans="1:7" ht="14.25"/>
  </sheetData>
  <sheetProtection password="8BE7" sheet="1" objects="1" scenarios="1" selectLockedCells="1" autoFilter="0" pivotTables="0" selectUnlockedCells="1"/>
  <autoFilter ref="B4:C90"/>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E3"/>
  </mergeCells>
  <phoneticPr fontId="46" type="noConversion"/>
  <dataValidations count="2">
    <dataValidation type="list" allowBlank="1" showInputMessage="1" showErrorMessage="1" sqref="C5:C8 B5:B10">
      <formula1>$G$4:$G$27</formula1>
    </dataValidation>
    <dataValidation type="list" allowBlank="1" showInputMessage="1" showErrorMessage="1" sqref="B87:C90 C9:C86 B11:B86">
      <formula1>$G$4:$G$35</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54" customWidth="1"/>
    <col min="2" max="2" width="41.75" style="67" customWidth="1"/>
    <col min="3" max="3" width="34.875" style="54" customWidth="1"/>
    <col min="4" max="4" width="57.625" style="68" customWidth="1"/>
    <col min="5" max="5" width="11.75" style="54" customWidth="1"/>
    <col min="6" max="6" width="17.75" style="69" customWidth="1"/>
    <col min="7" max="7" width="9.875" style="69" customWidth="1"/>
    <col min="8" max="23" width="4.75" style="54" customWidth="1"/>
    <col min="24" max="16384" width="8.875" style="54"/>
  </cols>
  <sheetData>
    <row r="1" spans="1:7" ht="30.75" customHeight="1" thickBot="1">
      <c r="A1" s="304" t="s">
        <v>51</v>
      </c>
      <c r="B1" s="304"/>
      <c r="C1" s="304"/>
      <c r="D1" s="304"/>
      <c r="E1" s="304"/>
      <c r="F1" s="304"/>
      <c r="G1" s="304"/>
    </row>
    <row r="2" spans="1:7" s="60" customFormat="1" ht="27.75" customHeight="1" thickBot="1">
      <c r="A2" s="118" t="s">
        <v>52</v>
      </c>
      <c r="B2" s="119" t="s">
        <v>53</v>
      </c>
      <c r="C2" s="120" t="s">
        <v>54</v>
      </c>
      <c r="D2" s="120" t="s">
        <v>55</v>
      </c>
      <c r="E2" s="119" t="s">
        <v>56</v>
      </c>
      <c r="F2" s="121" t="s">
        <v>57</v>
      </c>
      <c r="G2" s="122" t="s">
        <v>58</v>
      </c>
    </row>
    <row r="3" spans="1:7" s="61" customFormat="1" ht="30.75" customHeight="1">
      <c r="A3" s="155" t="s">
        <v>94</v>
      </c>
      <c r="B3" s="167" t="s">
        <v>131</v>
      </c>
      <c r="C3" s="143" t="s">
        <v>110</v>
      </c>
      <c r="D3" s="193" t="s">
        <v>386</v>
      </c>
      <c r="E3" s="305" t="s">
        <v>93</v>
      </c>
      <c r="F3" s="223">
        <v>98.02</v>
      </c>
      <c r="G3" s="224">
        <v>50</v>
      </c>
    </row>
    <row r="4" spans="1:7" s="61" customFormat="1" ht="30.75" customHeight="1">
      <c r="A4" s="153" t="s">
        <v>95</v>
      </c>
      <c r="B4" s="170" t="s">
        <v>109</v>
      </c>
      <c r="C4" s="88" t="s">
        <v>187</v>
      </c>
      <c r="D4" s="154" t="s">
        <v>111</v>
      </c>
      <c r="E4" s="306"/>
      <c r="F4" s="168">
        <v>0</v>
      </c>
      <c r="G4" s="181">
        <v>0</v>
      </c>
    </row>
    <row r="5" spans="1:7" s="61" customFormat="1" ht="30.75" customHeight="1">
      <c r="A5" s="114" t="s">
        <v>96</v>
      </c>
      <c r="B5" s="170" t="s">
        <v>131</v>
      </c>
      <c r="C5" s="62" t="s">
        <v>387</v>
      </c>
      <c r="D5" s="184" t="s">
        <v>386</v>
      </c>
      <c r="E5" s="306"/>
      <c r="F5" s="168">
        <v>93.79</v>
      </c>
      <c r="G5" s="181">
        <v>-200</v>
      </c>
    </row>
    <row r="6" spans="1:7" s="61" customFormat="1" ht="30.75" customHeight="1">
      <c r="A6" s="153" t="s">
        <v>97</v>
      </c>
      <c r="B6" s="170" t="s">
        <v>131</v>
      </c>
      <c r="C6" s="172" t="s">
        <v>236</v>
      </c>
      <c r="D6" s="174" t="s">
        <v>290</v>
      </c>
      <c r="E6" s="306"/>
      <c r="F6" s="168">
        <v>96.72</v>
      </c>
      <c r="G6" s="181">
        <v>0</v>
      </c>
    </row>
    <row r="7" spans="1:7" s="61" customFormat="1" ht="30.75" customHeight="1">
      <c r="A7" s="307" t="s">
        <v>98</v>
      </c>
      <c r="B7" s="179" t="s">
        <v>132</v>
      </c>
      <c r="C7" s="195">
        <v>100</v>
      </c>
      <c r="D7" s="308" t="s">
        <v>114</v>
      </c>
      <c r="E7" s="306" t="s">
        <v>99</v>
      </c>
      <c r="F7" s="87">
        <v>100</v>
      </c>
      <c r="G7" s="196">
        <v>0</v>
      </c>
    </row>
    <row r="8" spans="1:7" s="61" customFormat="1" ht="30.75" customHeight="1">
      <c r="A8" s="307"/>
      <c r="B8" s="179" t="s">
        <v>133</v>
      </c>
      <c r="C8" s="195">
        <v>100</v>
      </c>
      <c r="D8" s="308"/>
      <c r="E8" s="306"/>
      <c r="F8" s="87">
        <v>100</v>
      </c>
      <c r="G8" s="196">
        <v>0</v>
      </c>
    </row>
    <row r="9" spans="1:7" s="61" customFormat="1" ht="30.75" customHeight="1">
      <c r="A9" s="307"/>
      <c r="B9" s="179" t="s">
        <v>134</v>
      </c>
      <c r="C9" s="195">
        <v>100</v>
      </c>
      <c r="D9" s="308"/>
      <c r="E9" s="306"/>
      <c r="F9" s="87">
        <v>100</v>
      </c>
      <c r="G9" s="196">
        <v>0</v>
      </c>
    </row>
    <row r="10" spans="1:7" s="61" customFormat="1" ht="30.75" customHeight="1">
      <c r="A10" s="307" t="s">
        <v>100</v>
      </c>
      <c r="B10" s="179" t="s">
        <v>135</v>
      </c>
      <c r="C10" s="195">
        <v>100</v>
      </c>
      <c r="D10" s="308" t="s">
        <v>136</v>
      </c>
      <c r="E10" s="306" t="s">
        <v>99</v>
      </c>
      <c r="F10" s="87">
        <v>100</v>
      </c>
      <c r="G10" s="196">
        <v>0</v>
      </c>
    </row>
    <row r="11" spans="1:7" s="61" customFormat="1" ht="30.75" customHeight="1">
      <c r="A11" s="307"/>
      <c r="B11" s="179" t="s">
        <v>137</v>
      </c>
      <c r="C11" s="195">
        <v>100</v>
      </c>
      <c r="D11" s="308"/>
      <c r="E11" s="306"/>
      <c r="F11" s="87">
        <v>100</v>
      </c>
      <c r="G11" s="196">
        <v>0</v>
      </c>
    </row>
    <row r="12" spans="1:7" s="61" customFormat="1" ht="30.75" customHeight="1">
      <c r="A12" s="307"/>
      <c r="B12" s="179" t="s">
        <v>138</v>
      </c>
      <c r="C12" s="195">
        <v>100</v>
      </c>
      <c r="D12" s="308"/>
      <c r="E12" s="306"/>
      <c r="F12" s="87">
        <v>100</v>
      </c>
      <c r="G12" s="196">
        <v>0</v>
      </c>
    </row>
    <row r="13" spans="1:7" s="61" customFormat="1" ht="30.75" customHeight="1">
      <c r="A13" s="307" t="s">
        <v>101</v>
      </c>
      <c r="B13" s="176" t="s">
        <v>115</v>
      </c>
      <c r="C13" s="195">
        <v>100</v>
      </c>
      <c r="D13" s="170" t="s">
        <v>116</v>
      </c>
      <c r="E13" s="306" t="s">
        <v>102</v>
      </c>
      <c r="F13" s="87">
        <v>100</v>
      </c>
      <c r="G13" s="197">
        <v>0</v>
      </c>
    </row>
    <row r="14" spans="1:7" s="61" customFormat="1" ht="30.75" customHeight="1">
      <c r="A14" s="307"/>
      <c r="B14" s="176" t="s">
        <v>117</v>
      </c>
      <c r="C14" s="195">
        <v>100</v>
      </c>
      <c r="D14" s="170" t="s">
        <v>116</v>
      </c>
      <c r="E14" s="306"/>
      <c r="F14" s="87">
        <v>100</v>
      </c>
      <c r="G14" s="197">
        <v>0</v>
      </c>
    </row>
    <row r="15" spans="1:7" s="61" customFormat="1" ht="30.75" customHeight="1">
      <c r="A15" s="307"/>
      <c r="B15" s="176" t="s">
        <v>119</v>
      </c>
      <c r="C15" s="62">
        <v>100</v>
      </c>
      <c r="D15" s="174" t="s">
        <v>116</v>
      </c>
      <c r="E15" s="306"/>
      <c r="F15" s="87">
        <v>100</v>
      </c>
      <c r="G15" s="197">
        <v>0</v>
      </c>
    </row>
    <row r="16" spans="1:7" s="61" customFormat="1" ht="30.75" customHeight="1">
      <c r="A16" s="313" t="s">
        <v>103</v>
      </c>
      <c r="B16" s="179" t="s">
        <v>120</v>
      </c>
      <c r="C16" s="178" t="s">
        <v>113</v>
      </c>
      <c r="D16" s="179" t="s">
        <v>230</v>
      </c>
      <c r="E16" s="306" t="s">
        <v>104</v>
      </c>
      <c r="F16" s="34">
        <v>99.96</v>
      </c>
      <c r="G16" s="181">
        <v>0</v>
      </c>
    </row>
    <row r="17" spans="1:7" s="61" customFormat="1" ht="30.75" customHeight="1">
      <c r="A17" s="313"/>
      <c r="B17" s="179" t="s">
        <v>121</v>
      </c>
      <c r="C17" s="108" t="s">
        <v>122</v>
      </c>
      <c r="D17" s="179" t="s">
        <v>231</v>
      </c>
      <c r="E17" s="306"/>
      <c r="F17" s="34">
        <v>0</v>
      </c>
      <c r="G17" s="181">
        <v>0</v>
      </c>
    </row>
    <row r="18" spans="1:7" s="61" customFormat="1" ht="30.75" customHeight="1">
      <c r="A18" s="313"/>
      <c r="B18" s="179" t="s">
        <v>123</v>
      </c>
      <c r="C18" s="180" t="s">
        <v>124</v>
      </c>
      <c r="D18" s="179" t="s">
        <v>393</v>
      </c>
      <c r="E18" s="306"/>
      <c r="F18" s="34">
        <v>91.37</v>
      </c>
      <c r="G18" s="181">
        <v>0</v>
      </c>
    </row>
    <row r="19" spans="1:7" s="61" customFormat="1" ht="30.75" customHeight="1">
      <c r="A19" s="313"/>
      <c r="B19" s="179" t="s">
        <v>125</v>
      </c>
      <c r="C19" s="108" t="s">
        <v>126</v>
      </c>
      <c r="D19" s="179" t="s">
        <v>232</v>
      </c>
      <c r="E19" s="306"/>
      <c r="F19" s="34">
        <v>69533</v>
      </c>
      <c r="G19" s="188">
        <v>20</v>
      </c>
    </row>
    <row r="20" spans="1:7" s="61" customFormat="1" ht="30.75" customHeight="1">
      <c r="A20" s="313"/>
      <c r="B20" s="179" t="s">
        <v>127</v>
      </c>
      <c r="C20" s="108" t="s">
        <v>126</v>
      </c>
      <c r="D20" s="179" t="s">
        <v>233</v>
      </c>
      <c r="E20" s="306"/>
      <c r="F20" s="34">
        <v>43004</v>
      </c>
      <c r="G20" s="188">
        <v>0</v>
      </c>
    </row>
    <row r="21" spans="1:7" s="61" customFormat="1" ht="30.75" customHeight="1">
      <c r="A21" s="153" t="s">
        <v>105</v>
      </c>
      <c r="B21" s="311" t="s">
        <v>128</v>
      </c>
      <c r="C21" s="311"/>
      <c r="D21" s="311"/>
      <c r="E21" s="98" t="s">
        <v>106</v>
      </c>
      <c r="F21" s="87" t="s">
        <v>262</v>
      </c>
      <c r="G21" s="63">
        <v>0</v>
      </c>
    </row>
    <row r="22" spans="1:7" s="61" customFormat="1" ht="30.75" customHeight="1">
      <c r="A22" s="153" t="s">
        <v>107</v>
      </c>
      <c r="B22" s="311" t="s">
        <v>129</v>
      </c>
      <c r="C22" s="311"/>
      <c r="D22" s="311"/>
      <c r="E22" s="98" t="s">
        <v>106</v>
      </c>
      <c r="F22" s="87" t="s">
        <v>262</v>
      </c>
      <c r="G22" s="63">
        <v>0</v>
      </c>
    </row>
    <row r="23" spans="1:7" s="61" customFormat="1" ht="30.75" customHeight="1" thickBot="1">
      <c r="A23" s="50" t="s">
        <v>108</v>
      </c>
      <c r="B23" s="312" t="s">
        <v>130</v>
      </c>
      <c r="C23" s="312"/>
      <c r="D23" s="312"/>
      <c r="E23" s="51" t="s">
        <v>93</v>
      </c>
      <c r="F23" s="52" t="s">
        <v>262</v>
      </c>
      <c r="G23" s="53">
        <v>0</v>
      </c>
    </row>
    <row r="24" spans="1:7" s="61" customFormat="1" ht="30.75" customHeight="1" thickBot="1">
      <c r="B24" s="64"/>
      <c r="D24" s="309" t="s">
        <v>216</v>
      </c>
      <c r="E24" s="310"/>
      <c r="F24" s="310"/>
      <c r="G24" s="225">
        <v>-130</v>
      </c>
    </row>
    <row r="25" spans="1:7" s="61" customFormat="1" ht="12">
      <c r="B25" s="64"/>
      <c r="D25" s="65"/>
      <c r="F25" s="66"/>
      <c r="G25" s="66"/>
    </row>
  </sheetData>
  <sheetProtection password="8BE7" sheet="1" objects="1" scenarios="1" selectLockedCells="1" selectUnlockedCells="1"/>
  <mergeCells count="16">
    <mergeCell ref="D24:F24"/>
    <mergeCell ref="B22:D22"/>
    <mergeCell ref="B23:D23"/>
    <mergeCell ref="A16:A20"/>
    <mergeCell ref="E16:E20"/>
    <mergeCell ref="B21:D21"/>
    <mergeCell ref="A10:A12"/>
    <mergeCell ref="D10:D12"/>
    <mergeCell ref="E10:E12"/>
    <mergeCell ref="A13:A15"/>
    <mergeCell ref="E13:E15"/>
    <mergeCell ref="A1:G1"/>
    <mergeCell ref="E3:E6"/>
    <mergeCell ref="A7:A9"/>
    <mergeCell ref="D7:D9"/>
    <mergeCell ref="E7:E9"/>
  </mergeCells>
  <phoneticPr fontId="7" type="noConversion"/>
  <conditionalFormatting sqref="C3">
    <cfRule type="expression" dxfId="20" priority="3" stopIfTrue="1">
      <formula>C3&lt;&gt;#REF!</formula>
    </cfRule>
  </conditionalFormatting>
  <conditionalFormatting sqref="C4">
    <cfRule type="expression" dxfId="19" priority="2" stopIfTrue="1">
      <formula>C4&lt;&gt;#REF!</formula>
    </cfRule>
  </conditionalFormatting>
  <conditionalFormatting sqref="C5">
    <cfRule type="expression" dxfId="18"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3" customWidth="1"/>
    <col min="2" max="2" width="47.75" style="65" customWidth="1"/>
    <col min="3" max="3" width="26.125" style="93" customWidth="1"/>
    <col min="4" max="4" width="51.375" style="93" customWidth="1"/>
    <col min="5" max="6" width="17.375" style="93" customWidth="1"/>
    <col min="7" max="7" width="14.75" style="61" customWidth="1"/>
    <col min="8" max="15" width="3.375" style="93" customWidth="1"/>
    <col min="16" max="16384" width="8.875" style="93"/>
  </cols>
  <sheetData>
    <row r="1" spans="1:7" ht="30" customHeight="1" thickBot="1">
      <c r="A1" s="304" t="s">
        <v>59</v>
      </c>
      <c r="B1" s="304"/>
      <c r="C1" s="304"/>
      <c r="D1" s="304"/>
      <c r="E1" s="304"/>
      <c r="F1" s="304"/>
      <c r="G1" s="304"/>
    </row>
    <row r="2" spans="1:7" s="76" customFormat="1" ht="26.25" customHeight="1" thickBot="1">
      <c r="A2" s="118" t="s">
        <v>52</v>
      </c>
      <c r="B2" s="119" t="s">
        <v>53</v>
      </c>
      <c r="C2" s="120" t="s">
        <v>54</v>
      </c>
      <c r="D2" s="120" t="s">
        <v>55</v>
      </c>
      <c r="E2" s="119" t="s">
        <v>56</v>
      </c>
      <c r="F2" s="121" t="s">
        <v>57</v>
      </c>
      <c r="G2" s="122" t="s">
        <v>58</v>
      </c>
    </row>
    <row r="3" spans="1:7" ht="26.25" customHeight="1">
      <c r="A3" s="315" t="s">
        <v>94</v>
      </c>
      <c r="B3" s="167" t="s">
        <v>241</v>
      </c>
      <c r="C3" s="143" t="s">
        <v>110</v>
      </c>
      <c r="D3" s="316" t="s">
        <v>388</v>
      </c>
      <c r="E3" s="305" t="s">
        <v>139</v>
      </c>
      <c r="F3" s="223">
        <v>98.66</v>
      </c>
      <c r="G3" s="224">
        <v>50</v>
      </c>
    </row>
    <row r="4" spans="1:7" ht="26.25" customHeight="1">
      <c r="A4" s="307"/>
      <c r="B4" s="170" t="s">
        <v>242</v>
      </c>
      <c r="C4" s="62" t="s">
        <v>110</v>
      </c>
      <c r="D4" s="317"/>
      <c r="E4" s="306"/>
      <c r="F4" s="168">
        <v>99.48</v>
      </c>
      <c r="G4" s="181">
        <v>50</v>
      </c>
    </row>
    <row r="5" spans="1:7" ht="26.25" customHeight="1">
      <c r="A5" s="307" t="s">
        <v>95</v>
      </c>
      <c r="B5" s="170" t="s">
        <v>243</v>
      </c>
      <c r="C5" s="98" t="s">
        <v>187</v>
      </c>
      <c r="D5" s="320" t="s">
        <v>111</v>
      </c>
      <c r="E5" s="306"/>
      <c r="F5" s="168">
        <v>0</v>
      </c>
      <c r="G5" s="181">
        <v>0</v>
      </c>
    </row>
    <row r="6" spans="1:7" ht="26.25" customHeight="1">
      <c r="A6" s="307"/>
      <c r="B6" s="170" t="s">
        <v>244</v>
      </c>
      <c r="C6" s="98" t="s">
        <v>187</v>
      </c>
      <c r="D6" s="320"/>
      <c r="E6" s="306"/>
      <c r="F6" s="168">
        <v>0</v>
      </c>
      <c r="G6" s="181">
        <v>0</v>
      </c>
    </row>
    <row r="7" spans="1:7" ht="26.25" customHeight="1">
      <c r="A7" s="307" t="s">
        <v>96</v>
      </c>
      <c r="B7" s="170" t="s">
        <v>241</v>
      </c>
      <c r="C7" s="62" t="s">
        <v>110</v>
      </c>
      <c r="D7" s="321" t="s">
        <v>388</v>
      </c>
      <c r="E7" s="306"/>
      <c r="F7" s="168">
        <v>98.76</v>
      </c>
      <c r="G7" s="181">
        <v>50</v>
      </c>
    </row>
    <row r="8" spans="1:7" ht="26.25" customHeight="1">
      <c r="A8" s="307"/>
      <c r="B8" s="170" t="s">
        <v>242</v>
      </c>
      <c r="C8" s="62" t="s">
        <v>110</v>
      </c>
      <c r="D8" s="322"/>
      <c r="E8" s="306"/>
      <c r="F8" s="168">
        <v>100</v>
      </c>
      <c r="G8" s="181">
        <v>50</v>
      </c>
    </row>
    <row r="9" spans="1:7" ht="26.25" customHeight="1">
      <c r="A9" s="307" t="s">
        <v>97</v>
      </c>
      <c r="B9" s="170" t="s">
        <v>241</v>
      </c>
      <c r="C9" s="172" t="s">
        <v>236</v>
      </c>
      <c r="D9" s="308" t="s">
        <v>291</v>
      </c>
      <c r="E9" s="306"/>
      <c r="F9" s="168">
        <v>97.51</v>
      </c>
      <c r="G9" s="181">
        <v>100</v>
      </c>
    </row>
    <row r="10" spans="1:7" ht="26.25" customHeight="1">
      <c r="A10" s="307"/>
      <c r="B10" s="170" t="s">
        <v>242</v>
      </c>
      <c r="C10" s="172" t="s">
        <v>236</v>
      </c>
      <c r="D10" s="308"/>
      <c r="E10" s="306"/>
      <c r="F10" s="168">
        <v>98.96</v>
      </c>
      <c r="G10" s="181">
        <v>200</v>
      </c>
    </row>
    <row r="11" spans="1:7" ht="26.25" customHeight="1">
      <c r="A11" s="307" t="s">
        <v>98</v>
      </c>
      <c r="B11" s="171" t="s">
        <v>245</v>
      </c>
      <c r="C11" s="198">
        <v>100</v>
      </c>
      <c r="D11" s="314" t="s">
        <v>246</v>
      </c>
      <c r="E11" s="306" t="s">
        <v>247</v>
      </c>
      <c r="F11" s="87">
        <v>100</v>
      </c>
      <c r="G11" s="199">
        <v>0</v>
      </c>
    </row>
    <row r="12" spans="1:7" ht="26.25" customHeight="1">
      <c r="A12" s="307"/>
      <c r="B12" s="171" t="s">
        <v>248</v>
      </c>
      <c r="C12" s="198">
        <v>100</v>
      </c>
      <c r="D12" s="314"/>
      <c r="E12" s="306"/>
      <c r="F12" s="87">
        <v>100</v>
      </c>
      <c r="G12" s="199">
        <v>0</v>
      </c>
    </row>
    <row r="13" spans="1:7" ht="26.25" customHeight="1">
      <c r="A13" s="307"/>
      <c r="B13" s="171" t="s">
        <v>249</v>
      </c>
      <c r="C13" s="198">
        <v>100</v>
      </c>
      <c r="D13" s="314"/>
      <c r="E13" s="306"/>
      <c r="F13" s="87">
        <v>100</v>
      </c>
      <c r="G13" s="199">
        <v>0</v>
      </c>
    </row>
    <row r="14" spans="1:7" ht="26.25" customHeight="1">
      <c r="A14" s="307"/>
      <c r="B14" s="171" t="s">
        <v>250</v>
      </c>
      <c r="C14" s="198">
        <v>100</v>
      </c>
      <c r="D14" s="314"/>
      <c r="E14" s="306"/>
      <c r="F14" s="87">
        <v>100</v>
      </c>
      <c r="G14" s="199">
        <v>0</v>
      </c>
    </row>
    <row r="15" spans="1:7" ht="26.25" customHeight="1">
      <c r="A15" s="307" t="s">
        <v>100</v>
      </c>
      <c r="B15" s="171" t="s">
        <v>251</v>
      </c>
      <c r="C15" s="198">
        <v>100</v>
      </c>
      <c r="D15" s="314" t="s">
        <v>136</v>
      </c>
      <c r="E15" s="306" t="s">
        <v>247</v>
      </c>
      <c r="F15" s="87">
        <v>100</v>
      </c>
      <c r="G15" s="199">
        <v>0</v>
      </c>
    </row>
    <row r="16" spans="1:7" ht="26.25" customHeight="1">
      <c r="A16" s="307"/>
      <c r="B16" s="171" t="s">
        <v>252</v>
      </c>
      <c r="C16" s="198">
        <v>100</v>
      </c>
      <c r="D16" s="314"/>
      <c r="E16" s="306"/>
      <c r="F16" s="87">
        <v>100</v>
      </c>
      <c r="G16" s="199">
        <v>0</v>
      </c>
    </row>
    <row r="17" spans="1:8" ht="26.25" customHeight="1">
      <c r="A17" s="307"/>
      <c r="B17" s="171" t="s">
        <v>253</v>
      </c>
      <c r="C17" s="198">
        <v>100</v>
      </c>
      <c r="D17" s="314"/>
      <c r="E17" s="306"/>
      <c r="F17" s="87">
        <v>100</v>
      </c>
      <c r="G17" s="199">
        <v>0</v>
      </c>
    </row>
    <row r="18" spans="1:8" ht="26.25" customHeight="1">
      <c r="A18" s="307"/>
      <c r="B18" s="171" t="s">
        <v>254</v>
      </c>
      <c r="C18" s="198">
        <v>100</v>
      </c>
      <c r="D18" s="314"/>
      <c r="E18" s="306"/>
      <c r="F18" s="87">
        <v>100</v>
      </c>
      <c r="G18" s="199">
        <v>0</v>
      </c>
    </row>
    <row r="19" spans="1:8" ht="26.25" customHeight="1">
      <c r="A19" s="307" t="s">
        <v>101</v>
      </c>
      <c r="B19" s="176" t="s">
        <v>140</v>
      </c>
      <c r="C19" s="198">
        <v>100</v>
      </c>
      <c r="D19" s="171" t="s">
        <v>255</v>
      </c>
      <c r="E19" s="306" t="s">
        <v>102</v>
      </c>
      <c r="F19" s="87">
        <v>100</v>
      </c>
      <c r="G19" s="70">
        <v>0</v>
      </c>
    </row>
    <row r="20" spans="1:8" ht="26.25" customHeight="1">
      <c r="A20" s="307"/>
      <c r="B20" s="176" t="s">
        <v>141</v>
      </c>
      <c r="C20" s="62">
        <v>100</v>
      </c>
      <c r="D20" s="174" t="s">
        <v>116</v>
      </c>
      <c r="E20" s="306"/>
      <c r="F20" s="87">
        <v>100</v>
      </c>
      <c r="G20" s="70">
        <v>0</v>
      </c>
    </row>
    <row r="21" spans="1:8" ht="26.25" customHeight="1">
      <c r="A21" s="313" t="s">
        <v>103</v>
      </c>
      <c r="B21" s="176" t="s">
        <v>166</v>
      </c>
      <c r="C21" s="98">
        <v>0</v>
      </c>
      <c r="D21" s="174" t="s">
        <v>145</v>
      </c>
      <c r="E21" s="306" t="s">
        <v>104</v>
      </c>
      <c r="F21" s="249">
        <v>0</v>
      </c>
      <c r="G21" s="177">
        <v>0</v>
      </c>
      <c r="H21" s="200"/>
    </row>
    <row r="22" spans="1:8" ht="26.25" customHeight="1">
      <c r="A22" s="313"/>
      <c r="B22" s="170" t="s">
        <v>142</v>
      </c>
      <c r="C22" s="178" t="s">
        <v>113</v>
      </c>
      <c r="D22" s="179" t="s">
        <v>230</v>
      </c>
      <c r="E22" s="306"/>
      <c r="F22" s="249">
        <v>99.84</v>
      </c>
      <c r="G22" s="177">
        <v>0</v>
      </c>
      <c r="H22" s="200"/>
    </row>
    <row r="23" spans="1:8" ht="26.25" customHeight="1">
      <c r="A23" s="313"/>
      <c r="B23" s="179" t="s">
        <v>143</v>
      </c>
      <c r="C23" s="108" t="s">
        <v>122</v>
      </c>
      <c r="D23" s="179" t="s">
        <v>231</v>
      </c>
      <c r="E23" s="306"/>
      <c r="F23" s="201">
        <v>0.02</v>
      </c>
      <c r="G23" s="181">
        <v>0</v>
      </c>
      <c r="H23" s="200"/>
    </row>
    <row r="24" spans="1:8" ht="26.25" customHeight="1">
      <c r="A24" s="313"/>
      <c r="B24" s="179" t="s">
        <v>144</v>
      </c>
      <c r="C24" s="180" t="s">
        <v>124</v>
      </c>
      <c r="D24" s="179" t="s">
        <v>394</v>
      </c>
      <c r="E24" s="306"/>
      <c r="F24" s="34">
        <v>92.27</v>
      </c>
      <c r="G24" s="188">
        <v>50</v>
      </c>
      <c r="H24" s="200"/>
    </row>
    <row r="25" spans="1:8" ht="26.25" customHeight="1">
      <c r="A25" s="313"/>
      <c r="B25" s="170" t="s">
        <v>125</v>
      </c>
      <c r="C25" s="108" t="s">
        <v>126</v>
      </c>
      <c r="D25" s="179" t="s">
        <v>232</v>
      </c>
      <c r="E25" s="306"/>
      <c r="F25" s="34">
        <v>67069</v>
      </c>
      <c r="G25" s="188">
        <v>20</v>
      </c>
      <c r="H25" s="200"/>
    </row>
    <row r="26" spans="1:8" ht="26.25" customHeight="1">
      <c r="A26" s="313"/>
      <c r="B26" s="170" t="s">
        <v>127</v>
      </c>
      <c r="C26" s="108" t="s">
        <v>126</v>
      </c>
      <c r="D26" s="179" t="s">
        <v>233</v>
      </c>
      <c r="E26" s="306"/>
      <c r="F26" s="34">
        <v>68255</v>
      </c>
      <c r="G26" s="188">
        <v>20</v>
      </c>
      <c r="H26" s="200"/>
    </row>
    <row r="27" spans="1:8" ht="26.25" customHeight="1">
      <c r="A27" s="153" t="s">
        <v>105</v>
      </c>
      <c r="B27" s="311" t="s">
        <v>128</v>
      </c>
      <c r="C27" s="311"/>
      <c r="D27" s="311"/>
      <c r="E27" s="98" t="s">
        <v>106</v>
      </c>
      <c r="F27" s="72" t="s">
        <v>261</v>
      </c>
      <c r="G27" s="70">
        <v>0</v>
      </c>
    </row>
    <row r="28" spans="1:8" ht="26.25" customHeight="1">
      <c r="A28" s="153" t="s">
        <v>107</v>
      </c>
      <c r="B28" s="311" t="s">
        <v>129</v>
      </c>
      <c r="C28" s="311"/>
      <c r="D28" s="311"/>
      <c r="E28" s="98" t="s">
        <v>106</v>
      </c>
      <c r="F28" s="73" t="s">
        <v>261</v>
      </c>
      <c r="G28" s="70">
        <v>0</v>
      </c>
    </row>
    <row r="29" spans="1:8" ht="26.25" customHeight="1" thickBot="1">
      <c r="A29" s="89" t="s">
        <v>238</v>
      </c>
      <c r="B29" s="323" t="s">
        <v>239</v>
      </c>
      <c r="C29" s="323"/>
      <c r="D29" s="323"/>
      <c r="E29" s="90" t="s">
        <v>240</v>
      </c>
      <c r="F29" s="91" t="s">
        <v>261</v>
      </c>
      <c r="G29" s="92">
        <v>0</v>
      </c>
    </row>
    <row r="30" spans="1:8" ht="26.25" customHeight="1" thickBot="1">
      <c r="D30" s="318" t="s">
        <v>215</v>
      </c>
      <c r="E30" s="319"/>
      <c r="F30" s="319"/>
      <c r="G30" s="123">
        <v>590</v>
      </c>
    </row>
  </sheetData>
  <sheetProtection password="8BE7" sheet="1" objects="1" scenarios="1" selectLockedCells="1" selectUnlockedCells="1"/>
  <mergeCells count="24">
    <mergeCell ref="D30:F30"/>
    <mergeCell ref="D5:D6"/>
    <mergeCell ref="A7:A8"/>
    <mergeCell ref="D7:D8"/>
    <mergeCell ref="B29:D29"/>
    <mergeCell ref="A21:A26"/>
    <mergeCell ref="D9:D10"/>
    <mergeCell ref="B27:D27"/>
    <mergeCell ref="B28:D28"/>
    <mergeCell ref="E21:E26"/>
    <mergeCell ref="A1:G1"/>
    <mergeCell ref="A19:A20"/>
    <mergeCell ref="E19:E20"/>
    <mergeCell ref="A11:A14"/>
    <mergeCell ref="D11:D14"/>
    <mergeCell ref="E11:E14"/>
    <mergeCell ref="A15:A18"/>
    <mergeCell ref="D15:D18"/>
    <mergeCell ref="E15:E18"/>
    <mergeCell ref="A3:A4"/>
    <mergeCell ref="D3:D4"/>
    <mergeCell ref="E3:E10"/>
    <mergeCell ref="A5:A6"/>
    <mergeCell ref="A9:A10"/>
  </mergeCells>
  <phoneticPr fontId="7" type="noConversion"/>
  <conditionalFormatting sqref="C5:C6">
    <cfRule type="expression" dxfId="17" priority="6" stopIfTrue="1">
      <formula>C5&lt;&gt;#REF!</formula>
    </cfRule>
  </conditionalFormatting>
  <conditionalFormatting sqref="D3">
    <cfRule type="expression" dxfId="16" priority="4" stopIfTrue="1">
      <formula>D3&lt;&gt;#REF!</formula>
    </cfRule>
  </conditionalFormatting>
  <conditionalFormatting sqref="D7">
    <cfRule type="expression" dxfId="15" priority="3" stopIfTrue="1">
      <formula>D7&lt;&gt;#REF!</formula>
    </cfRule>
  </conditionalFormatting>
  <conditionalFormatting sqref="C3:C4">
    <cfRule type="expression" dxfId="14" priority="2" stopIfTrue="1">
      <formula>C3&lt;&gt;#REF!</formula>
    </cfRule>
  </conditionalFormatting>
  <conditionalFormatting sqref="C7:C8">
    <cfRule type="expression" dxfId="13"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3.5"/>
  <cols>
    <col min="1" max="1" width="14.75" style="79" customWidth="1"/>
    <col min="2" max="2" width="50.5" style="79" customWidth="1"/>
    <col min="3" max="3" width="32.375" style="79" customWidth="1"/>
    <col min="4" max="4" width="48.625" style="79" customWidth="1"/>
    <col min="5" max="5" width="10.875" style="79" customWidth="1"/>
    <col min="6" max="6" width="20" style="69" customWidth="1"/>
    <col min="7" max="7" width="10.875" style="69" customWidth="1"/>
    <col min="8" max="18" width="3.125" style="79" customWidth="1"/>
    <col min="19" max="16384" width="8.875" style="79"/>
  </cols>
  <sheetData>
    <row r="1" spans="1:7" ht="28.5" customHeight="1" thickBot="1">
      <c r="A1" s="304" t="s">
        <v>60</v>
      </c>
      <c r="B1" s="304"/>
      <c r="C1" s="304"/>
      <c r="D1" s="304"/>
      <c r="E1" s="304"/>
      <c r="F1" s="304"/>
      <c r="G1" s="304"/>
    </row>
    <row r="2" spans="1:7" s="76" customFormat="1" ht="26.25" customHeight="1" thickBot="1">
      <c r="A2" s="118" t="s">
        <v>52</v>
      </c>
      <c r="B2" s="119" t="s">
        <v>53</v>
      </c>
      <c r="C2" s="120" t="s">
        <v>54</v>
      </c>
      <c r="D2" s="120" t="s">
        <v>55</v>
      </c>
      <c r="E2" s="119" t="s">
        <v>56</v>
      </c>
      <c r="F2" s="121" t="s">
        <v>57</v>
      </c>
      <c r="G2" s="122" t="s">
        <v>58</v>
      </c>
    </row>
    <row r="3" spans="1:7" s="77" customFormat="1" ht="26.25" customHeight="1">
      <c r="A3" s="331" t="s">
        <v>329</v>
      </c>
      <c r="B3" s="167" t="s">
        <v>330</v>
      </c>
      <c r="C3" s="143" t="s">
        <v>331</v>
      </c>
      <c r="D3" s="316" t="s">
        <v>388</v>
      </c>
      <c r="E3" s="324" t="s">
        <v>327</v>
      </c>
      <c r="F3" s="223">
        <v>98.3</v>
      </c>
      <c r="G3" s="226">
        <v>50</v>
      </c>
    </row>
    <row r="4" spans="1:7" s="77" customFormat="1" ht="26.25" customHeight="1">
      <c r="A4" s="307"/>
      <c r="B4" s="170" t="s">
        <v>332</v>
      </c>
      <c r="C4" s="62" t="s">
        <v>331</v>
      </c>
      <c r="D4" s="317"/>
      <c r="E4" s="306"/>
      <c r="F4" s="168">
        <v>94.8</v>
      </c>
      <c r="G4" s="169">
        <v>-200</v>
      </c>
    </row>
    <row r="5" spans="1:7" s="77" customFormat="1" ht="26.25" customHeight="1">
      <c r="A5" s="307" t="s">
        <v>333</v>
      </c>
      <c r="B5" s="170" t="s">
        <v>334</v>
      </c>
      <c r="C5" s="88" t="s">
        <v>187</v>
      </c>
      <c r="D5" s="320" t="s">
        <v>335</v>
      </c>
      <c r="E5" s="306"/>
      <c r="F5" s="168">
        <v>0</v>
      </c>
      <c r="G5" s="169">
        <v>0</v>
      </c>
    </row>
    <row r="6" spans="1:7" s="77" customFormat="1" ht="26.25" customHeight="1">
      <c r="A6" s="307"/>
      <c r="B6" s="170" t="s">
        <v>336</v>
      </c>
      <c r="C6" s="88" t="s">
        <v>187</v>
      </c>
      <c r="D6" s="320"/>
      <c r="E6" s="306"/>
      <c r="F6" s="168">
        <v>0</v>
      </c>
      <c r="G6" s="169">
        <v>0</v>
      </c>
    </row>
    <row r="7" spans="1:7" s="77" customFormat="1" ht="26.25" customHeight="1">
      <c r="A7" s="325" t="s">
        <v>337</v>
      </c>
      <c r="B7" s="171" t="s">
        <v>330</v>
      </c>
      <c r="C7" s="62" t="s">
        <v>331</v>
      </c>
      <c r="D7" s="327" t="s">
        <v>388</v>
      </c>
      <c r="E7" s="306"/>
      <c r="F7" s="168">
        <v>99.44</v>
      </c>
      <c r="G7" s="169">
        <v>50</v>
      </c>
    </row>
    <row r="8" spans="1:7" s="77" customFormat="1" ht="26.25" customHeight="1">
      <c r="A8" s="326"/>
      <c r="B8" s="171" t="s">
        <v>332</v>
      </c>
      <c r="C8" s="62" t="s">
        <v>331</v>
      </c>
      <c r="D8" s="328"/>
      <c r="E8" s="306"/>
      <c r="F8" s="168">
        <v>98.86</v>
      </c>
      <c r="G8" s="169">
        <v>50</v>
      </c>
    </row>
    <row r="9" spans="1:7" s="77" customFormat="1" ht="26.25" customHeight="1">
      <c r="A9" s="307" t="s">
        <v>338</v>
      </c>
      <c r="B9" s="170" t="s">
        <v>330</v>
      </c>
      <c r="C9" s="329" t="s">
        <v>339</v>
      </c>
      <c r="D9" s="330" t="s">
        <v>391</v>
      </c>
      <c r="E9" s="306"/>
      <c r="F9" s="168">
        <v>96.33</v>
      </c>
      <c r="G9" s="169">
        <v>0</v>
      </c>
    </row>
    <row r="10" spans="1:7" s="77" customFormat="1" ht="26.25" customHeight="1">
      <c r="A10" s="307"/>
      <c r="B10" s="170" t="s">
        <v>332</v>
      </c>
      <c r="C10" s="329"/>
      <c r="D10" s="308"/>
      <c r="E10" s="306"/>
      <c r="F10" s="168">
        <v>96.03</v>
      </c>
      <c r="G10" s="169">
        <v>0</v>
      </c>
    </row>
    <row r="11" spans="1:7" s="77" customFormat="1" ht="26.25" customHeight="1">
      <c r="A11" s="307" t="s">
        <v>98</v>
      </c>
      <c r="B11" s="171" t="s">
        <v>146</v>
      </c>
      <c r="C11" s="172">
        <v>100</v>
      </c>
      <c r="D11" s="308" t="s">
        <v>114</v>
      </c>
      <c r="E11" s="306" t="s">
        <v>99</v>
      </c>
      <c r="F11" s="87">
        <v>100</v>
      </c>
      <c r="G11" s="149">
        <v>0</v>
      </c>
    </row>
    <row r="12" spans="1:7" s="77" customFormat="1" ht="26.25" customHeight="1">
      <c r="A12" s="307"/>
      <c r="B12" s="171" t="s">
        <v>147</v>
      </c>
      <c r="C12" s="172">
        <v>100</v>
      </c>
      <c r="D12" s="308"/>
      <c r="E12" s="306"/>
      <c r="F12" s="87">
        <v>100</v>
      </c>
      <c r="G12" s="149">
        <v>0</v>
      </c>
    </row>
    <row r="13" spans="1:7" s="77" customFormat="1" ht="26.25" customHeight="1">
      <c r="A13" s="307"/>
      <c r="B13" s="171" t="s">
        <v>148</v>
      </c>
      <c r="C13" s="172">
        <v>100</v>
      </c>
      <c r="D13" s="308"/>
      <c r="E13" s="306"/>
      <c r="F13" s="87">
        <v>100</v>
      </c>
      <c r="G13" s="149">
        <v>0</v>
      </c>
    </row>
    <row r="14" spans="1:7" s="77" customFormat="1" ht="26.25" customHeight="1">
      <c r="A14" s="307"/>
      <c r="B14" s="171" t="s">
        <v>149</v>
      </c>
      <c r="C14" s="172">
        <v>100</v>
      </c>
      <c r="D14" s="308"/>
      <c r="E14" s="306"/>
      <c r="F14" s="87">
        <v>100</v>
      </c>
      <c r="G14" s="149">
        <v>0</v>
      </c>
    </row>
    <row r="15" spans="1:7" s="77" customFormat="1" ht="26.25" customHeight="1">
      <c r="A15" s="307" t="s">
        <v>100</v>
      </c>
      <c r="B15" s="171" t="s">
        <v>150</v>
      </c>
      <c r="C15" s="172">
        <v>100</v>
      </c>
      <c r="D15" s="308" t="s">
        <v>256</v>
      </c>
      <c r="E15" s="306" t="s">
        <v>99</v>
      </c>
      <c r="F15" s="87">
        <v>100</v>
      </c>
      <c r="G15" s="149">
        <v>0</v>
      </c>
    </row>
    <row r="16" spans="1:7" s="77" customFormat="1" ht="26.25" customHeight="1">
      <c r="A16" s="307"/>
      <c r="B16" s="171" t="s">
        <v>151</v>
      </c>
      <c r="C16" s="172">
        <v>100</v>
      </c>
      <c r="D16" s="308"/>
      <c r="E16" s="306"/>
      <c r="F16" s="87">
        <v>100</v>
      </c>
      <c r="G16" s="149">
        <v>0</v>
      </c>
    </row>
    <row r="17" spans="1:8" s="77" customFormat="1" ht="26.25" customHeight="1">
      <c r="A17" s="307"/>
      <c r="B17" s="171" t="s">
        <v>152</v>
      </c>
      <c r="C17" s="172">
        <v>100</v>
      </c>
      <c r="D17" s="308"/>
      <c r="E17" s="306"/>
      <c r="F17" s="87">
        <v>100</v>
      </c>
      <c r="G17" s="149">
        <v>0</v>
      </c>
    </row>
    <row r="18" spans="1:8" s="77" customFormat="1" ht="26.25" customHeight="1">
      <c r="A18" s="307"/>
      <c r="B18" s="171" t="s">
        <v>257</v>
      </c>
      <c r="C18" s="172">
        <v>100</v>
      </c>
      <c r="D18" s="308"/>
      <c r="E18" s="306"/>
      <c r="F18" s="87">
        <v>100</v>
      </c>
      <c r="G18" s="149">
        <v>0</v>
      </c>
    </row>
    <row r="19" spans="1:8" s="77" customFormat="1" ht="26.25" customHeight="1">
      <c r="A19" s="307" t="s">
        <v>101</v>
      </c>
      <c r="B19" s="227" t="s">
        <v>450</v>
      </c>
      <c r="C19" s="172">
        <v>100</v>
      </c>
      <c r="D19" s="170" t="s">
        <v>116</v>
      </c>
      <c r="E19" s="306" t="s">
        <v>102</v>
      </c>
      <c r="F19" s="87" t="s">
        <v>383</v>
      </c>
      <c r="G19" s="250">
        <v>-60</v>
      </c>
      <c r="H19" s="173"/>
    </row>
    <row r="20" spans="1:8" s="77" customFormat="1" ht="26.25" customHeight="1">
      <c r="A20" s="307"/>
      <c r="B20" s="227" t="s">
        <v>451</v>
      </c>
      <c r="C20" s="62">
        <v>100</v>
      </c>
      <c r="D20" s="174" t="s">
        <v>116</v>
      </c>
      <c r="E20" s="306"/>
      <c r="F20" s="87">
        <v>100</v>
      </c>
      <c r="G20" s="175">
        <v>0</v>
      </c>
    </row>
    <row r="21" spans="1:8" s="77" customFormat="1" ht="26.25" customHeight="1">
      <c r="A21" s="313" t="s">
        <v>103</v>
      </c>
      <c r="B21" s="176" t="s">
        <v>258</v>
      </c>
      <c r="C21" s="98">
        <v>0</v>
      </c>
      <c r="D21" s="174" t="s">
        <v>145</v>
      </c>
      <c r="E21" s="306" t="s">
        <v>104</v>
      </c>
      <c r="F21" s="249">
        <v>0</v>
      </c>
      <c r="G21" s="177">
        <v>0</v>
      </c>
    </row>
    <row r="22" spans="1:8" s="77" customFormat="1" ht="26.25" customHeight="1">
      <c r="A22" s="313"/>
      <c r="B22" s="170" t="s">
        <v>142</v>
      </c>
      <c r="C22" s="178" t="s">
        <v>118</v>
      </c>
      <c r="D22" s="179" t="s">
        <v>230</v>
      </c>
      <c r="E22" s="306"/>
      <c r="F22" s="34" t="s">
        <v>399</v>
      </c>
      <c r="G22" s="177">
        <v>0</v>
      </c>
    </row>
    <row r="23" spans="1:8" s="77" customFormat="1" ht="26.25" customHeight="1">
      <c r="A23" s="313"/>
      <c r="B23" s="179" t="s">
        <v>143</v>
      </c>
      <c r="C23" s="108" t="s">
        <v>122</v>
      </c>
      <c r="D23" s="179" t="s">
        <v>231</v>
      </c>
      <c r="E23" s="306"/>
      <c r="F23" s="34" t="s">
        <v>400</v>
      </c>
      <c r="G23" s="177">
        <v>0</v>
      </c>
    </row>
    <row r="24" spans="1:8" s="77" customFormat="1" ht="26.25" customHeight="1">
      <c r="A24" s="313"/>
      <c r="B24" s="179" t="s">
        <v>144</v>
      </c>
      <c r="C24" s="180" t="s">
        <v>124</v>
      </c>
      <c r="D24" s="179" t="s">
        <v>397</v>
      </c>
      <c r="E24" s="306"/>
      <c r="F24" s="34" t="s">
        <v>401</v>
      </c>
      <c r="G24" s="181">
        <v>50</v>
      </c>
    </row>
    <row r="25" spans="1:8" s="77" customFormat="1" ht="26.25" customHeight="1">
      <c r="A25" s="313"/>
      <c r="B25" s="170" t="s">
        <v>395</v>
      </c>
      <c r="C25" s="108" t="s">
        <v>126</v>
      </c>
      <c r="D25" s="179" t="s">
        <v>259</v>
      </c>
      <c r="E25" s="306"/>
      <c r="F25" s="34" t="s">
        <v>398</v>
      </c>
      <c r="G25" s="182" t="s">
        <v>378</v>
      </c>
    </row>
    <row r="26" spans="1:8" s="77" customFormat="1" ht="26.25" customHeight="1">
      <c r="A26" s="313"/>
      <c r="B26" s="170" t="s">
        <v>396</v>
      </c>
      <c r="C26" s="108" t="s">
        <v>126</v>
      </c>
      <c r="D26" s="179" t="s">
        <v>260</v>
      </c>
      <c r="E26" s="306"/>
      <c r="F26" s="34" t="s">
        <v>379</v>
      </c>
      <c r="G26" s="182" t="s">
        <v>380</v>
      </c>
    </row>
    <row r="27" spans="1:8" s="77" customFormat="1" ht="26.25" customHeight="1">
      <c r="A27" s="153" t="s">
        <v>105</v>
      </c>
      <c r="B27" s="311" t="s">
        <v>128</v>
      </c>
      <c r="C27" s="311"/>
      <c r="D27" s="311"/>
      <c r="E27" s="98" t="s">
        <v>106</v>
      </c>
      <c r="F27" s="75" t="s">
        <v>261</v>
      </c>
      <c r="G27" s="149">
        <v>0</v>
      </c>
    </row>
    <row r="28" spans="1:8" s="77" customFormat="1" ht="26.25" customHeight="1">
      <c r="A28" s="153" t="s">
        <v>107</v>
      </c>
      <c r="B28" s="311" t="s">
        <v>129</v>
      </c>
      <c r="C28" s="311"/>
      <c r="D28" s="311"/>
      <c r="E28" s="98" t="s">
        <v>106</v>
      </c>
      <c r="F28" s="73" t="s">
        <v>261</v>
      </c>
      <c r="G28" s="149">
        <v>0</v>
      </c>
    </row>
    <row r="29" spans="1:8" s="77" customFormat="1" ht="26.25" customHeight="1" thickBot="1">
      <c r="A29" s="50" t="s">
        <v>108</v>
      </c>
      <c r="B29" s="312" t="s">
        <v>130</v>
      </c>
      <c r="C29" s="312"/>
      <c r="D29" s="312"/>
      <c r="E29" s="51" t="s">
        <v>93</v>
      </c>
      <c r="F29" s="52" t="s">
        <v>261</v>
      </c>
      <c r="G29" s="150">
        <v>0</v>
      </c>
    </row>
    <row r="30" spans="1:8" ht="26.25" customHeight="1" thickBot="1">
      <c r="D30" s="318" t="s">
        <v>214</v>
      </c>
      <c r="E30" s="319"/>
      <c r="F30" s="319"/>
      <c r="G30" s="148">
        <v>0</v>
      </c>
    </row>
  </sheetData>
  <sheetProtection password="8BE7" sheet="1" objects="1" scenarios="1" selectLockedCells="1" selectUnlockedCells="1"/>
  <mergeCells count="25">
    <mergeCell ref="D30:F30"/>
    <mergeCell ref="B27:D27"/>
    <mergeCell ref="B28:D28"/>
    <mergeCell ref="B29:D29"/>
    <mergeCell ref="A1:G1"/>
    <mergeCell ref="A19:A20"/>
    <mergeCell ref="E19:E20"/>
    <mergeCell ref="A11:A14"/>
    <mergeCell ref="D11:D14"/>
    <mergeCell ref="E11:E14"/>
    <mergeCell ref="A15:A18"/>
    <mergeCell ref="A21:A26"/>
    <mergeCell ref="E21:E26"/>
    <mergeCell ref="A3:A4"/>
    <mergeCell ref="D3:D4"/>
    <mergeCell ref="D15:D18"/>
    <mergeCell ref="E15:E18"/>
    <mergeCell ref="E3:E10"/>
    <mergeCell ref="A7:A8"/>
    <mergeCell ref="D7:D8"/>
    <mergeCell ref="A9:A10"/>
    <mergeCell ref="C9:C10"/>
    <mergeCell ref="D9:D10"/>
    <mergeCell ref="A5:A6"/>
    <mergeCell ref="D5:D6"/>
  </mergeCells>
  <phoneticPr fontId="7" type="noConversion"/>
  <conditionalFormatting sqref="D3">
    <cfRule type="expression" dxfId="12" priority="3" stopIfTrue="1">
      <formula>D3&lt;&gt;#REF!</formula>
    </cfRule>
  </conditionalFormatting>
  <conditionalFormatting sqref="C3:C4">
    <cfRule type="expression" dxfId="11" priority="2" stopIfTrue="1">
      <formula>C3&lt;&gt;#REF!</formula>
    </cfRule>
  </conditionalFormatting>
  <conditionalFormatting sqref="C7:C8">
    <cfRule type="expression" dxfId="10" priority="1" stopIfTrue="1">
      <formula>C7&lt;&gt;#REF!</formula>
    </cfRule>
  </conditionalFormatting>
  <conditionalFormatting sqref="C5:C6">
    <cfRule type="expression" dxfId="9" priority="5" stopIfTrue="1">
      <formula>C5&lt;&gt;#REF!</formula>
    </cfRule>
  </conditionalFormatting>
  <conditionalFormatting sqref="D7">
    <cfRule type="expression" dxfId="8" priority="4" stopIfTrue="1">
      <formula>D7&lt;&gt;#REF!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7"/>
  <sheetViews>
    <sheetView zoomScaleNormal="100" workbookViewId="0">
      <selection activeCell="H27" sqref="H27"/>
    </sheetView>
  </sheetViews>
  <sheetFormatPr defaultColWidth="8.875" defaultRowHeight="13.5"/>
  <cols>
    <col min="1" max="1" width="15.625" style="79" customWidth="1"/>
    <col min="2" max="2" width="59.5" style="96" customWidth="1"/>
    <col min="3" max="3" width="20.625" style="79" customWidth="1"/>
    <col min="4" max="4" width="55.375" style="79" customWidth="1"/>
    <col min="5" max="5" width="10" style="79" customWidth="1"/>
    <col min="6" max="6" width="17.375" style="79" customWidth="1"/>
    <col min="7" max="7" width="8.75" style="54" customWidth="1"/>
    <col min="8" max="13" width="4.875" style="79" customWidth="1"/>
    <col min="14" max="16384" width="8.875" style="79"/>
  </cols>
  <sheetData>
    <row r="1" spans="1:8" ht="30" customHeight="1" thickBot="1">
      <c r="A1" s="304" t="s">
        <v>61</v>
      </c>
      <c r="B1" s="304"/>
      <c r="C1" s="304"/>
      <c r="D1" s="304"/>
      <c r="E1" s="304"/>
      <c r="F1" s="304"/>
      <c r="G1" s="304"/>
    </row>
    <row r="2" spans="1:8" s="76" customFormat="1" ht="27.75" customHeight="1" thickBot="1">
      <c r="A2" s="118" t="s">
        <v>52</v>
      </c>
      <c r="B2" s="119" t="s">
        <v>53</v>
      </c>
      <c r="C2" s="120" t="s">
        <v>54</v>
      </c>
      <c r="D2" s="120" t="s">
        <v>55</v>
      </c>
      <c r="E2" s="119" t="s">
        <v>56</v>
      </c>
      <c r="F2" s="121" t="s">
        <v>57</v>
      </c>
      <c r="G2" s="122" t="s">
        <v>58</v>
      </c>
    </row>
    <row r="3" spans="1:8" s="77" customFormat="1" ht="27.75" customHeight="1">
      <c r="A3" s="155" t="s">
        <v>94</v>
      </c>
      <c r="B3" s="167" t="s">
        <v>153</v>
      </c>
      <c r="C3" s="143" t="s">
        <v>110</v>
      </c>
      <c r="D3" s="152" t="s">
        <v>389</v>
      </c>
      <c r="E3" s="332" t="s">
        <v>139</v>
      </c>
      <c r="F3" s="183" t="s">
        <v>446</v>
      </c>
      <c r="G3" s="144">
        <v>0</v>
      </c>
    </row>
    <row r="4" spans="1:8" s="77" customFormat="1" ht="27.75" customHeight="1">
      <c r="A4" s="153" t="s">
        <v>154</v>
      </c>
      <c r="B4" s="170" t="s">
        <v>155</v>
      </c>
      <c r="C4" s="88" t="s">
        <v>187</v>
      </c>
      <c r="D4" s="154" t="s">
        <v>111</v>
      </c>
      <c r="E4" s="333"/>
      <c r="F4" s="251">
        <v>0</v>
      </c>
      <c r="G4" s="145">
        <v>0</v>
      </c>
    </row>
    <row r="5" spans="1:8" s="77" customFormat="1" ht="27.75" customHeight="1">
      <c r="A5" s="153" t="s">
        <v>96</v>
      </c>
      <c r="B5" s="170" t="s">
        <v>153</v>
      </c>
      <c r="C5" s="62" t="s">
        <v>390</v>
      </c>
      <c r="D5" s="184" t="s">
        <v>389</v>
      </c>
      <c r="E5" s="333"/>
      <c r="F5" s="75" t="s">
        <v>446</v>
      </c>
      <c r="G5" s="145">
        <v>0</v>
      </c>
    </row>
    <row r="6" spans="1:8" s="77" customFormat="1" ht="27.75" customHeight="1">
      <c r="A6" s="153" t="s">
        <v>97</v>
      </c>
      <c r="B6" s="170" t="s">
        <v>153</v>
      </c>
      <c r="C6" s="172" t="s">
        <v>236</v>
      </c>
      <c r="D6" s="185" t="s">
        <v>392</v>
      </c>
      <c r="E6" s="334"/>
      <c r="F6" s="75">
        <v>94.51</v>
      </c>
      <c r="G6" s="252">
        <v>-200</v>
      </c>
    </row>
    <row r="7" spans="1:8" s="77" customFormat="1" ht="27.75" customHeight="1">
      <c r="A7" s="307" t="s">
        <v>98</v>
      </c>
      <c r="B7" s="71" t="s">
        <v>156</v>
      </c>
      <c r="C7" s="172">
        <v>100</v>
      </c>
      <c r="D7" s="308" t="s">
        <v>114</v>
      </c>
      <c r="E7" s="306" t="s">
        <v>99</v>
      </c>
      <c r="F7" s="251">
        <v>100</v>
      </c>
      <c r="G7" s="145">
        <v>0</v>
      </c>
    </row>
    <row r="8" spans="1:8" s="77" customFormat="1" ht="27.75" customHeight="1">
      <c r="A8" s="307"/>
      <c r="B8" s="71" t="s">
        <v>157</v>
      </c>
      <c r="C8" s="172">
        <v>100</v>
      </c>
      <c r="D8" s="308"/>
      <c r="E8" s="306"/>
      <c r="F8" s="251">
        <v>100</v>
      </c>
      <c r="G8" s="145">
        <v>0</v>
      </c>
    </row>
    <row r="9" spans="1:8" s="77" customFormat="1" ht="27.75" customHeight="1">
      <c r="A9" s="307"/>
      <c r="B9" s="71" t="s">
        <v>158</v>
      </c>
      <c r="C9" s="172">
        <v>100</v>
      </c>
      <c r="D9" s="308"/>
      <c r="E9" s="306"/>
      <c r="F9" s="251">
        <v>100</v>
      </c>
      <c r="G9" s="145">
        <v>0</v>
      </c>
    </row>
    <row r="10" spans="1:8" s="77" customFormat="1" ht="27.75" customHeight="1">
      <c r="A10" s="307"/>
      <c r="B10" s="71" t="s">
        <v>159</v>
      </c>
      <c r="C10" s="172">
        <v>100</v>
      </c>
      <c r="D10" s="308"/>
      <c r="E10" s="306"/>
      <c r="F10" s="251">
        <v>100</v>
      </c>
      <c r="G10" s="145">
        <v>0</v>
      </c>
    </row>
    <row r="11" spans="1:8" s="77" customFormat="1" ht="27.75" customHeight="1">
      <c r="A11" s="307" t="s">
        <v>100</v>
      </c>
      <c r="B11" s="71" t="s">
        <v>160</v>
      </c>
      <c r="C11" s="172">
        <v>100</v>
      </c>
      <c r="D11" s="308" t="s">
        <v>256</v>
      </c>
      <c r="E11" s="306" t="s">
        <v>99</v>
      </c>
      <c r="F11" s="251" t="s">
        <v>470</v>
      </c>
      <c r="G11" s="145">
        <v>-20</v>
      </c>
    </row>
    <row r="12" spans="1:8" s="77" customFormat="1" ht="27.75" customHeight="1">
      <c r="A12" s="307"/>
      <c r="B12" s="71" t="s">
        <v>161</v>
      </c>
      <c r="C12" s="172">
        <v>100</v>
      </c>
      <c r="D12" s="308"/>
      <c r="E12" s="306"/>
      <c r="F12" s="251">
        <v>100</v>
      </c>
      <c r="G12" s="145">
        <v>0</v>
      </c>
    </row>
    <row r="13" spans="1:8" s="77" customFormat="1" ht="27.75" customHeight="1">
      <c r="A13" s="307"/>
      <c r="B13" s="71" t="s">
        <v>162</v>
      </c>
      <c r="C13" s="172">
        <v>100</v>
      </c>
      <c r="D13" s="308"/>
      <c r="E13" s="306"/>
      <c r="F13" s="251">
        <v>100</v>
      </c>
      <c r="G13" s="145">
        <v>0</v>
      </c>
    </row>
    <row r="14" spans="1:8" s="77" customFormat="1" ht="27.75" customHeight="1">
      <c r="A14" s="307"/>
      <c r="B14" s="71" t="s">
        <v>163</v>
      </c>
      <c r="C14" s="172">
        <v>100</v>
      </c>
      <c r="D14" s="308"/>
      <c r="E14" s="306"/>
      <c r="F14" s="251">
        <v>100</v>
      </c>
      <c r="G14" s="145">
        <v>0</v>
      </c>
    </row>
    <row r="15" spans="1:8" s="77" customFormat="1" ht="27.75" customHeight="1">
      <c r="A15" s="307" t="s">
        <v>101</v>
      </c>
      <c r="B15" s="176" t="s">
        <v>164</v>
      </c>
      <c r="C15" s="172">
        <v>100</v>
      </c>
      <c r="D15" s="170" t="s">
        <v>116</v>
      </c>
      <c r="E15" s="306" t="s">
        <v>102</v>
      </c>
      <c r="F15" s="87" t="s">
        <v>384</v>
      </c>
      <c r="G15" s="250">
        <v>-20</v>
      </c>
      <c r="H15" s="173"/>
    </row>
    <row r="16" spans="1:8" s="77" customFormat="1" ht="27.75" customHeight="1">
      <c r="A16" s="307"/>
      <c r="B16" s="176" t="s">
        <v>165</v>
      </c>
      <c r="C16" s="62">
        <v>100</v>
      </c>
      <c r="D16" s="174" t="s">
        <v>116</v>
      </c>
      <c r="E16" s="306"/>
      <c r="F16" s="87">
        <v>100</v>
      </c>
      <c r="G16" s="70">
        <v>0</v>
      </c>
    </row>
    <row r="17" spans="1:8" s="77" customFormat="1" ht="27.75" customHeight="1">
      <c r="A17" s="313" t="s">
        <v>103</v>
      </c>
      <c r="B17" s="176" t="s">
        <v>166</v>
      </c>
      <c r="C17" s="98">
        <v>0</v>
      </c>
      <c r="D17" s="174" t="s">
        <v>145</v>
      </c>
      <c r="E17" s="306" t="s">
        <v>104</v>
      </c>
      <c r="F17" s="75" t="s">
        <v>402</v>
      </c>
      <c r="G17" s="70">
        <v>0</v>
      </c>
      <c r="H17" s="190"/>
    </row>
    <row r="18" spans="1:8" s="77" customFormat="1" ht="27.75" customHeight="1">
      <c r="A18" s="313"/>
      <c r="B18" s="179" t="s">
        <v>263</v>
      </c>
      <c r="C18" s="178" t="s">
        <v>113</v>
      </c>
      <c r="D18" s="179" t="s">
        <v>230</v>
      </c>
      <c r="E18" s="306"/>
      <c r="F18" s="75">
        <v>99.7</v>
      </c>
      <c r="G18" s="70">
        <v>0</v>
      </c>
      <c r="H18" s="191"/>
    </row>
    <row r="19" spans="1:8" s="77" customFormat="1" ht="27.75" customHeight="1">
      <c r="A19" s="313"/>
      <c r="B19" s="179" t="s">
        <v>167</v>
      </c>
      <c r="C19" s="108" t="s">
        <v>122</v>
      </c>
      <c r="D19" s="179" t="s">
        <v>231</v>
      </c>
      <c r="E19" s="306"/>
      <c r="F19" s="75">
        <v>0.09</v>
      </c>
      <c r="G19" s="70">
        <v>0</v>
      </c>
      <c r="H19" s="191"/>
    </row>
    <row r="20" spans="1:8" s="77" customFormat="1" ht="27.75" customHeight="1">
      <c r="A20" s="313"/>
      <c r="B20" s="179" t="s">
        <v>403</v>
      </c>
      <c r="C20" s="180" t="s">
        <v>124</v>
      </c>
      <c r="D20" s="179" t="s">
        <v>393</v>
      </c>
      <c r="E20" s="306"/>
      <c r="F20" s="75" t="s">
        <v>441</v>
      </c>
      <c r="G20" s="70">
        <v>0</v>
      </c>
      <c r="H20" s="192"/>
    </row>
    <row r="21" spans="1:8" s="77" customFormat="1" ht="27.75" customHeight="1">
      <c r="A21" s="313"/>
      <c r="B21" s="179" t="s">
        <v>125</v>
      </c>
      <c r="C21" s="108" t="s">
        <v>126</v>
      </c>
      <c r="D21" s="179" t="s">
        <v>232</v>
      </c>
      <c r="E21" s="306"/>
      <c r="F21" s="73">
        <v>23592</v>
      </c>
      <c r="G21" s="70">
        <v>-50</v>
      </c>
      <c r="H21" s="191"/>
    </row>
    <row r="22" spans="1:8" s="77" customFormat="1" ht="27.75" customHeight="1">
      <c r="A22" s="313"/>
      <c r="B22" s="179" t="s">
        <v>127</v>
      </c>
      <c r="C22" s="108" t="s">
        <v>126</v>
      </c>
      <c r="D22" s="179" t="s">
        <v>233</v>
      </c>
      <c r="E22" s="306"/>
      <c r="F22" s="73">
        <v>34513</v>
      </c>
      <c r="G22" s="63">
        <v>0</v>
      </c>
      <c r="H22" s="191"/>
    </row>
    <row r="23" spans="1:8" s="77" customFormat="1" ht="27.75" customHeight="1">
      <c r="A23" s="313"/>
      <c r="B23" s="179" t="s">
        <v>168</v>
      </c>
      <c r="C23" s="108" t="s">
        <v>283</v>
      </c>
      <c r="D23" s="179" t="s">
        <v>264</v>
      </c>
      <c r="E23" s="189"/>
      <c r="F23" s="251">
        <v>100</v>
      </c>
      <c r="G23" s="145">
        <v>0</v>
      </c>
    </row>
    <row r="24" spans="1:8" s="77" customFormat="1" ht="27.75" customHeight="1">
      <c r="A24" s="153" t="s">
        <v>105</v>
      </c>
      <c r="B24" s="311" t="s">
        <v>128</v>
      </c>
      <c r="C24" s="311"/>
      <c r="D24" s="311"/>
      <c r="E24" s="98" t="s">
        <v>106</v>
      </c>
      <c r="F24" s="78" t="s">
        <v>262</v>
      </c>
      <c r="G24" s="145">
        <v>0</v>
      </c>
    </row>
    <row r="25" spans="1:8" s="77" customFormat="1" ht="27.75" customHeight="1">
      <c r="A25" s="153" t="s">
        <v>107</v>
      </c>
      <c r="B25" s="311" t="s">
        <v>129</v>
      </c>
      <c r="C25" s="311"/>
      <c r="D25" s="311"/>
      <c r="E25" s="98" t="s">
        <v>106</v>
      </c>
      <c r="F25" s="73" t="s">
        <v>262</v>
      </c>
      <c r="G25" s="145">
        <v>0</v>
      </c>
    </row>
    <row r="26" spans="1:8" s="77" customFormat="1" ht="27.75" customHeight="1" thickBot="1">
      <c r="A26" s="50" t="s">
        <v>108</v>
      </c>
      <c r="B26" s="312" t="s">
        <v>130</v>
      </c>
      <c r="C26" s="312"/>
      <c r="D26" s="312"/>
      <c r="E26" s="51" t="s">
        <v>93</v>
      </c>
      <c r="F26" s="52" t="s">
        <v>286</v>
      </c>
      <c r="G26" s="146">
        <v>0</v>
      </c>
    </row>
    <row r="27" spans="1:8" ht="27.75" customHeight="1" thickBot="1">
      <c r="A27" s="80"/>
      <c r="B27" s="95"/>
      <c r="C27" s="80"/>
      <c r="D27" s="318" t="s">
        <v>213</v>
      </c>
      <c r="E27" s="319"/>
      <c r="F27" s="319"/>
      <c r="G27" s="97">
        <v>-290</v>
      </c>
    </row>
  </sheetData>
  <sheetProtection password="8BE7" sheet="1" objects="1" scenarios="1" selectLockedCells="1" selectUnlockedCells="1"/>
  <mergeCells count="16">
    <mergeCell ref="D27:F27"/>
    <mergeCell ref="B24:D24"/>
    <mergeCell ref="B25:D25"/>
    <mergeCell ref="B26:D26"/>
    <mergeCell ref="A7:A10"/>
    <mergeCell ref="D7:D10"/>
    <mergeCell ref="D11:D14"/>
    <mergeCell ref="E11:E14"/>
    <mergeCell ref="A1:G1"/>
    <mergeCell ref="A17:A23"/>
    <mergeCell ref="E17:E22"/>
    <mergeCell ref="A15:A16"/>
    <mergeCell ref="E15:E16"/>
    <mergeCell ref="E7:E10"/>
    <mergeCell ref="A11:A14"/>
    <mergeCell ref="E3:E6"/>
  </mergeCells>
  <phoneticPr fontId="7" type="noConversion"/>
  <conditionalFormatting sqref="C3:C5">
    <cfRule type="expression" dxfId="7" priority="5" stopIfTrue="1">
      <formula>C3&lt;&gt;#REF!</formula>
    </cfRule>
  </conditionalFormatting>
  <conditionalFormatting sqref="G3:G5 G23:G26 G7:G14">
    <cfRule type="expression" dxfId="6" priority="4" stopIfTrue="1">
      <formula>G3&lt;&gt;#REF!</formula>
    </cfRule>
  </conditionalFormatting>
  <conditionalFormatting sqref="F4">
    <cfRule type="expression" dxfId="5" priority="3" stopIfTrue="1">
      <formula>F4&lt;&gt;#REF!</formula>
    </cfRule>
  </conditionalFormatting>
  <conditionalFormatting sqref="F7:F14">
    <cfRule type="expression" dxfId="4" priority="2" stopIfTrue="1">
      <formula>F7&lt;&gt;#REF!</formula>
    </cfRule>
  </conditionalFormatting>
  <conditionalFormatting sqref="F23">
    <cfRule type="expression" dxfId="3" priority="1" stopIfTrue="1">
      <formula>F23&lt;&gt;#REF!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election activeCell="H21" sqref="H21"/>
    </sheetView>
  </sheetViews>
  <sheetFormatPr defaultColWidth="8.875" defaultRowHeight="13.5"/>
  <cols>
    <col min="1" max="1" width="17.375" style="79" customWidth="1"/>
    <col min="2" max="2" width="41.375" style="79" customWidth="1"/>
    <col min="3" max="3" width="28.25" style="79" customWidth="1"/>
    <col min="4" max="4" width="57.375" style="79" customWidth="1"/>
    <col min="5" max="5" width="12.75" style="79" customWidth="1"/>
    <col min="6" max="6" width="16.75" style="79" customWidth="1"/>
    <col min="7" max="7" width="14.375" style="54" customWidth="1"/>
    <col min="8" max="23" width="4.125" style="79" customWidth="1"/>
    <col min="24" max="16384" width="8.875" style="79"/>
  </cols>
  <sheetData>
    <row r="1" spans="1:7" ht="27" customHeight="1" thickBot="1">
      <c r="A1" s="304" t="s">
        <v>41</v>
      </c>
      <c r="B1" s="304"/>
      <c r="C1" s="304"/>
      <c r="D1" s="304"/>
      <c r="E1" s="304"/>
      <c r="F1" s="304"/>
      <c r="G1" s="304"/>
    </row>
    <row r="2" spans="1:7" s="76" customFormat="1" ht="27" customHeight="1" thickBot="1">
      <c r="A2" s="118" t="s">
        <v>34</v>
      </c>
      <c r="B2" s="119" t="s">
        <v>35</v>
      </c>
      <c r="C2" s="120" t="s">
        <v>36</v>
      </c>
      <c r="D2" s="120" t="s">
        <v>37</v>
      </c>
      <c r="E2" s="119" t="s">
        <v>38</v>
      </c>
      <c r="F2" s="121" t="s">
        <v>39</v>
      </c>
      <c r="G2" s="122" t="s">
        <v>40</v>
      </c>
    </row>
    <row r="3" spans="1:7" s="77" customFormat="1" ht="27" customHeight="1">
      <c r="A3" s="155" t="s">
        <v>95</v>
      </c>
      <c r="B3" s="142" t="s">
        <v>265</v>
      </c>
      <c r="C3" s="202" t="s">
        <v>187</v>
      </c>
      <c r="D3" s="203" t="s">
        <v>111</v>
      </c>
      <c r="E3" s="204" t="s">
        <v>327</v>
      </c>
      <c r="F3" s="253">
        <v>0</v>
      </c>
      <c r="G3" s="144">
        <v>0</v>
      </c>
    </row>
    <row r="4" spans="1:7" s="77" customFormat="1" ht="27" customHeight="1">
      <c r="A4" s="307" t="s">
        <v>101</v>
      </c>
      <c r="B4" s="176" t="s">
        <v>169</v>
      </c>
      <c r="C4" s="62">
        <v>100</v>
      </c>
      <c r="D4" s="171" t="s">
        <v>255</v>
      </c>
      <c r="E4" s="306" t="s">
        <v>102</v>
      </c>
      <c r="F4" s="251">
        <v>100</v>
      </c>
      <c r="G4" s="145">
        <v>0</v>
      </c>
    </row>
    <row r="5" spans="1:7" s="77" customFormat="1" ht="27" customHeight="1">
      <c r="A5" s="307"/>
      <c r="B5" s="176" t="s">
        <v>170</v>
      </c>
      <c r="C5" s="62">
        <v>100</v>
      </c>
      <c r="D5" s="171" t="s">
        <v>266</v>
      </c>
      <c r="E5" s="306"/>
      <c r="F5" s="251">
        <v>100</v>
      </c>
      <c r="G5" s="145">
        <v>0</v>
      </c>
    </row>
    <row r="6" spans="1:7" s="77" customFormat="1" ht="27" customHeight="1">
      <c r="A6" s="307"/>
      <c r="B6" s="176" t="s">
        <v>171</v>
      </c>
      <c r="C6" s="62">
        <v>100</v>
      </c>
      <c r="D6" s="205" t="s">
        <v>116</v>
      </c>
      <c r="E6" s="306"/>
      <c r="F6" s="251">
        <v>100</v>
      </c>
      <c r="G6" s="145">
        <v>0</v>
      </c>
    </row>
    <row r="7" spans="1:7" s="77" customFormat="1" ht="27" customHeight="1">
      <c r="A7" s="313" t="s">
        <v>103</v>
      </c>
      <c r="B7" s="176" t="s">
        <v>448</v>
      </c>
      <c r="C7" s="98">
        <v>0</v>
      </c>
      <c r="D7" s="205" t="s">
        <v>145</v>
      </c>
      <c r="E7" s="306" t="s">
        <v>104</v>
      </c>
      <c r="F7" s="168">
        <v>0</v>
      </c>
      <c r="G7" s="181">
        <v>0</v>
      </c>
    </row>
    <row r="8" spans="1:7" s="77" customFormat="1" ht="27" customHeight="1">
      <c r="A8" s="313"/>
      <c r="B8" s="170" t="s">
        <v>263</v>
      </c>
      <c r="C8" s="178" t="s">
        <v>113</v>
      </c>
      <c r="D8" s="71" t="s">
        <v>230</v>
      </c>
      <c r="E8" s="306"/>
      <c r="F8" s="187">
        <v>99.71</v>
      </c>
      <c r="G8" s="181">
        <v>0</v>
      </c>
    </row>
    <row r="9" spans="1:7" s="77" customFormat="1" ht="27" customHeight="1">
      <c r="A9" s="313"/>
      <c r="B9" s="179" t="s">
        <v>167</v>
      </c>
      <c r="C9" s="108" t="s">
        <v>122</v>
      </c>
      <c r="D9" s="71" t="s">
        <v>231</v>
      </c>
      <c r="E9" s="306"/>
      <c r="F9" s="34">
        <v>0.06</v>
      </c>
      <c r="G9" s="181">
        <v>0</v>
      </c>
    </row>
    <row r="10" spans="1:7" s="77" customFormat="1" ht="27" customHeight="1">
      <c r="A10" s="313"/>
      <c r="B10" s="170" t="s">
        <v>125</v>
      </c>
      <c r="C10" s="108" t="s">
        <v>126</v>
      </c>
      <c r="D10" s="71" t="s">
        <v>232</v>
      </c>
      <c r="E10" s="306"/>
      <c r="F10" s="73">
        <v>54750</v>
      </c>
      <c r="G10" s="188">
        <v>20</v>
      </c>
    </row>
    <row r="11" spans="1:7" s="77" customFormat="1" ht="27" customHeight="1">
      <c r="A11" s="313"/>
      <c r="B11" s="170" t="s">
        <v>127</v>
      </c>
      <c r="C11" s="108" t="s">
        <v>126</v>
      </c>
      <c r="D11" s="71" t="s">
        <v>233</v>
      </c>
      <c r="E11" s="306"/>
      <c r="F11" s="34">
        <v>48139</v>
      </c>
      <c r="G11" s="188">
        <v>0</v>
      </c>
    </row>
    <row r="12" spans="1:7" s="77" customFormat="1" ht="27" customHeight="1">
      <c r="A12" s="313"/>
      <c r="B12" s="170" t="s">
        <v>172</v>
      </c>
      <c r="C12" s="108" t="s">
        <v>267</v>
      </c>
      <c r="D12" s="71" t="s">
        <v>173</v>
      </c>
      <c r="E12" s="306"/>
      <c r="F12" s="34">
        <v>354.96</v>
      </c>
      <c r="G12" s="181">
        <v>50</v>
      </c>
    </row>
    <row r="13" spans="1:7" s="77" customFormat="1" ht="27" customHeight="1">
      <c r="A13" s="313"/>
      <c r="B13" s="170" t="s">
        <v>174</v>
      </c>
      <c r="C13" s="108" t="s">
        <v>268</v>
      </c>
      <c r="D13" s="71" t="s">
        <v>173</v>
      </c>
      <c r="E13" s="306"/>
      <c r="F13" s="34">
        <v>38.979999999999997</v>
      </c>
      <c r="G13" s="181">
        <v>0</v>
      </c>
    </row>
    <row r="14" spans="1:7" s="77" customFormat="1" ht="27" customHeight="1">
      <c r="A14" s="313"/>
      <c r="B14" s="170" t="s">
        <v>269</v>
      </c>
      <c r="C14" s="206" t="s">
        <v>270</v>
      </c>
      <c r="D14" s="71" t="s">
        <v>285</v>
      </c>
      <c r="E14" s="306"/>
      <c r="F14" s="34">
        <v>29.5</v>
      </c>
      <c r="G14" s="181">
        <v>-50</v>
      </c>
    </row>
    <row r="15" spans="1:7" s="77" customFormat="1" ht="27" customHeight="1">
      <c r="A15" s="313"/>
      <c r="B15" s="170" t="s">
        <v>175</v>
      </c>
      <c r="C15" s="108" t="s">
        <v>284</v>
      </c>
      <c r="D15" s="71" t="s">
        <v>173</v>
      </c>
      <c r="E15" s="306"/>
      <c r="F15" s="34">
        <v>3.8</v>
      </c>
      <c r="G15" s="181">
        <v>50</v>
      </c>
    </row>
    <row r="16" spans="1:7" s="77" customFormat="1" ht="27" customHeight="1">
      <c r="A16" s="313"/>
      <c r="B16" s="170" t="s">
        <v>271</v>
      </c>
      <c r="C16" s="108" t="s">
        <v>272</v>
      </c>
      <c r="D16" s="71" t="s">
        <v>273</v>
      </c>
      <c r="E16" s="306"/>
      <c r="F16" s="34">
        <v>93.8</v>
      </c>
      <c r="G16" s="181">
        <v>50</v>
      </c>
    </row>
    <row r="17" spans="1:7" s="77" customFormat="1" ht="27" customHeight="1">
      <c r="A17" s="313"/>
      <c r="B17" s="170" t="s">
        <v>274</v>
      </c>
      <c r="C17" s="108" t="s">
        <v>112</v>
      </c>
      <c r="D17" s="71" t="s">
        <v>264</v>
      </c>
      <c r="E17" s="306"/>
      <c r="F17" s="34">
        <v>100</v>
      </c>
      <c r="G17" s="181">
        <v>0</v>
      </c>
    </row>
    <row r="18" spans="1:7" s="77" customFormat="1" ht="27" customHeight="1">
      <c r="A18" s="153" t="s">
        <v>105</v>
      </c>
      <c r="B18" s="311" t="s">
        <v>128</v>
      </c>
      <c r="C18" s="311"/>
      <c r="D18" s="311"/>
      <c r="E18" s="98" t="s">
        <v>106</v>
      </c>
      <c r="F18" s="73" t="s">
        <v>262</v>
      </c>
      <c r="G18" s="145">
        <v>0</v>
      </c>
    </row>
    <row r="19" spans="1:7" s="77" customFormat="1" ht="27" customHeight="1">
      <c r="A19" s="153" t="s">
        <v>107</v>
      </c>
      <c r="B19" s="311" t="s">
        <v>129</v>
      </c>
      <c r="C19" s="311"/>
      <c r="D19" s="311"/>
      <c r="E19" s="98" t="s">
        <v>106</v>
      </c>
      <c r="F19" s="73" t="s">
        <v>262</v>
      </c>
      <c r="G19" s="145">
        <v>0</v>
      </c>
    </row>
    <row r="20" spans="1:7" s="77" customFormat="1" ht="27" customHeight="1" thickBot="1">
      <c r="A20" s="50" t="s">
        <v>108</v>
      </c>
      <c r="B20" s="312" t="s">
        <v>130</v>
      </c>
      <c r="C20" s="312"/>
      <c r="D20" s="312"/>
      <c r="E20" s="51" t="s">
        <v>93</v>
      </c>
      <c r="F20" s="52" t="s">
        <v>262</v>
      </c>
      <c r="G20" s="146">
        <v>0</v>
      </c>
    </row>
    <row r="21" spans="1:7" ht="27" customHeight="1" thickBot="1">
      <c r="D21" s="318" t="s">
        <v>212</v>
      </c>
      <c r="E21" s="319"/>
      <c r="F21" s="319"/>
      <c r="G21" s="97">
        <v>120</v>
      </c>
    </row>
  </sheetData>
  <sheetProtection password="8BE7" sheet="1" objects="1" scenarios="1" selectLockedCells="1" selectUnlockedCells="1"/>
  <mergeCells count="9">
    <mergeCell ref="A1:G1"/>
    <mergeCell ref="B18:D18"/>
    <mergeCell ref="A4:A6"/>
    <mergeCell ref="E4:E6"/>
    <mergeCell ref="D21:F21"/>
    <mergeCell ref="B19:D19"/>
    <mergeCell ref="B20:D20"/>
    <mergeCell ref="A7:A17"/>
    <mergeCell ref="E7:E17"/>
  </mergeCells>
  <phoneticPr fontId="7" type="noConversion"/>
  <conditionalFormatting sqref="C3">
    <cfRule type="expression" dxfId="2" priority="2" stopIfTrue="1">
      <formula>C3&lt;&gt;#REF!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H12" sqref="H12"/>
    </sheetView>
  </sheetViews>
  <sheetFormatPr defaultColWidth="9" defaultRowHeight="13.5"/>
  <cols>
    <col min="1" max="1" width="18.125" style="79" customWidth="1"/>
    <col min="2" max="2" width="42.75" style="79" customWidth="1"/>
    <col min="3" max="3" width="34.875" style="79" customWidth="1"/>
    <col min="4" max="4" width="44.5" style="79" customWidth="1"/>
    <col min="5" max="5" width="14.25" style="79" customWidth="1"/>
    <col min="6" max="6" width="17.875" style="79" customWidth="1"/>
    <col min="7" max="7" width="15.375" style="54" customWidth="1"/>
    <col min="8" max="11" width="4.875" style="79" customWidth="1"/>
    <col min="12" max="16384" width="9" style="79"/>
  </cols>
  <sheetData>
    <row r="1" spans="1:7" ht="27" customHeight="1" thickBot="1">
      <c r="A1" s="304" t="s">
        <v>63</v>
      </c>
      <c r="B1" s="304"/>
      <c r="C1" s="304"/>
      <c r="D1" s="304"/>
      <c r="E1" s="304"/>
      <c r="F1" s="304"/>
      <c r="G1" s="304"/>
    </row>
    <row r="2" spans="1:7" s="76" customFormat="1" ht="23.25" customHeight="1" thickBot="1">
      <c r="A2" s="118" t="s">
        <v>52</v>
      </c>
      <c r="B2" s="119" t="s">
        <v>53</v>
      </c>
      <c r="C2" s="120" t="s">
        <v>54</v>
      </c>
      <c r="D2" s="120" t="s">
        <v>55</v>
      </c>
      <c r="E2" s="119" t="s">
        <v>56</v>
      </c>
      <c r="F2" s="121" t="s">
        <v>57</v>
      </c>
      <c r="G2" s="122" t="s">
        <v>58</v>
      </c>
    </row>
    <row r="3" spans="1:7" s="77" customFormat="1" ht="23.25" customHeight="1">
      <c r="A3" s="155" t="s">
        <v>101</v>
      </c>
      <c r="B3" s="208" t="s">
        <v>442</v>
      </c>
      <c r="C3" s="143">
        <v>100</v>
      </c>
      <c r="D3" s="228" t="s">
        <v>277</v>
      </c>
      <c r="E3" s="194" t="s">
        <v>102</v>
      </c>
      <c r="F3" s="254">
        <v>100</v>
      </c>
      <c r="G3" s="129">
        <v>0</v>
      </c>
    </row>
    <row r="4" spans="1:7" s="77" customFormat="1" ht="23.25" customHeight="1">
      <c r="A4" s="313" t="s">
        <v>103</v>
      </c>
      <c r="B4" s="170" t="s">
        <v>142</v>
      </c>
      <c r="C4" s="178" t="s">
        <v>113</v>
      </c>
      <c r="D4" s="71" t="s">
        <v>230</v>
      </c>
      <c r="E4" s="306" t="s">
        <v>104</v>
      </c>
      <c r="F4" s="187">
        <v>99.9</v>
      </c>
      <c r="G4" s="181">
        <v>0</v>
      </c>
    </row>
    <row r="5" spans="1:7" s="77" customFormat="1" ht="23.25" customHeight="1">
      <c r="A5" s="313"/>
      <c r="B5" s="179" t="s">
        <v>167</v>
      </c>
      <c r="C5" s="108" t="s">
        <v>122</v>
      </c>
      <c r="D5" s="71" t="s">
        <v>231</v>
      </c>
      <c r="E5" s="306"/>
      <c r="F5" s="34">
        <v>0.13</v>
      </c>
      <c r="G5" s="181">
        <v>0</v>
      </c>
    </row>
    <row r="6" spans="1:7" s="77" customFormat="1" ht="23.25" customHeight="1">
      <c r="A6" s="313"/>
      <c r="B6" s="170" t="s">
        <v>125</v>
      </c>
      <c r="C6" s="108" t="s">
        <v>126</v>
      </c>
      <c r="D6" s="71" t="s">
        <v>232</v>
      </c>
      <c r="E6" s="306"/>
      <c r="F6" s="34">
        <v>100000</v>
      </c>
      <c r="G6" s="188">
        <v>20</v>
      </c>
    </row>
    <row r="7" spans="1:7" s="77" customFormat="1" ht="23.25" customHeight="1">
      <c r="A7" s="313"/>
      <c r="B7" s="170" t="s">
        <v>127</v>
      </c>
      <c r="C7" s="108" t="s">
        <v>126</v>
      </c>
      <c r="D7" s="71" t="s">
        <v>233</v>
      </c>
      <c r="E7" s="306"/>
      <c r="F7" s="34">
        <v>100000</v>
      </c>
      <c r="G7" s="188">
        <v>20</v>
      </c>
    </row>
    <row r="8" spans="1:7" s="77" customFormat="1" ht="23.25" customHeight="1">
      <c r="A8" s="313"/>
      <c r="B8" s="170" t="s">
        <v>177</v>
      </c>
      <c r="C8" s="108" t="s">
        <v>112</v>
      </c>
      <c r="D8" s="71" t="s">
        <v>264</v>
      </c>
      <c r="E8" s="306"/>
      <c r="F8" s="34">
        <v>100</v>
      </c>
      <c r="G8" s="181">
        <v>0</v>
      </c>
    </row>
    <row r="9" spans="1:7" s="77" customFormat="1" ht="23.25" customHeight="1">
      <c r="A9" s="153" t="s">
        <v>105</v>
      </c>
      <c r="B9" s="311" t="s">
        <v>128</v>
      </c>
      <c r="C9" s="311"/>
      <c r="D9" s="311"/>
      <c r="E9" s="98" t="s">
        <v>106</v>
      </c>
      <c r="F9" s="255" t="s">
        <v>328</v>
      </c>
      <c r="G9" s="70">
        <v>0</v>
      </c>
    </row>
    <row r="10" spans="1:7" s="77" customFormat="1" ht="23.25" customHeight="1">
      <c r="A10" s="153" t="s">
        <v>107</v>
      </c>
      <c r="B10" s="311" t="s">
        <v>278</v>
      </c>
      <c r="C10" s="311"/>
      <c r="D10" s="311"/>
      <c r="E10" s="98" t="s">
        <v>106</v>
      </c>
      <c r="F10" s="108" t="s">
        <v>328</v>
      </c>
      <c r="G10" s="70">
        <v>0</v>
      </c>
    </row>
    <row r="11" spans="1:7" s="77" customFormat="1" ht="23.25" customHeight="1" thickBot="1">
      <c r="A11" s="50" t="s">
        <v>108</v>
      </c>
      <c r="B11" s="312" t="s">
        <v>130</v>
      </c>
      <c r="C11" s="312"/>
      <c r="D11" s="312"/>
      <c r="E11" s="51" t="s">
        <v>93</v>
      </c>
      <c r="F11" s="147" t="s">
        <v>328</v>
      </c>
      <c r="G11" s="74">
        <v>0</v>
      </c>
    </row>
    <row r="12" spans="1:7" ht="21.75" customHeight="1" thickBot="1">
      <c r="D12" s="318" t="s">
        <v>210</v>
      </c>
      <c r="E12" s="319"/>
      <c r="F12" s="319"/>
      <c r="G12" s="123">
        <v>40</v>
      </c>
    </row>
  </sheetData>
  <sheetProtection password="8BE7" sheet="1" objects="1" scenarios="1" selectLockedCells="1" selectUnlockedCells="1"/>
  <mergeCells count="7">
    <mergeCell ref="A1:G1"/>
    <mergeCell ref="D12:F12"/>
    <mergeCell ref="B10:D10"/>
    <mergeCell ref="B11:D11"/>
    <mergeCell ref="A4:A8"/>
    <mergeCell ref="E4:E8"/>
    <mergeCell ref="B9:D9"/>
  </mergeCells>
  <phoneticPr fontId="7"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workbookViewId="0">
      <selection activeCell="H13" sqref="H13"/>
    </sheetView>
  </sheetViews>
  <sheetFormatPr defaultColWidth="8.875" defaultRowHeight="13.5"/>
  <cols>
    <col min="1" max="1" width="21.375" style="80" customWidth="1"/>
    <col min="2" max="2" width="49.375" style="80" customWidth="1"/>
    <col min="3" max="3" width="19" style="80" customWidth="1"/>
    <col min="4" max="4" width="56.125" style="80" customWidth="1"/>
    <col min="5" max="5" width="13.375" style="80" customWidth="1"/>
    <col min="6" max="7" width="14.125" style="83" customWidth="1"/>
    <col min="8" max="19" width="6.625" style="80" customWidth="1"/>
    <col min="20" max="16384" width="8.875" style="80"/>
  </cols>
  <sheetData>
    <row r="1" spans="1:8" ht="27" customHeight="1" thickBot="1">
      <c r="A1" s="304" t="s">
        <v>62</v>
      </c>
      <c r="B1" s="304"/>
      <c r="C1" s="304"/>
      <c r="D1" s="304"/>
      <c r="E1" s="304"/>
      <c r="F1" s="304"/>
      <c r="G1" s="304"/>
    </row>
    <row r="2" spans="1:8" s="81" customFormat="1" ht="30.75" customHeight="1" thickBot="1">
      <c r="A2" s="118" t="s">
        <v>52</v>
      </c>
      <c r="B2" s="119" t="s">
        <v>53</v>
      </c>
      <c r="C2" s="120" t="s">
        <v>54</v>
      </c>
      <c r="D2" s="120" t="s">
        <v>55</v>
      </c>
      <c r="E2" s="119" t="s">
        <v>56</v>
      </c>
      <c r="F2" s="121" t="s">
        <v>57</v>
      </c>
      <c r="G2" s="122" t="s">
        <v>58</v>
      </c>
    </row>
    <row r="3" spans="1:8" s="82" customFormat="1" ht="24" customHeight="1">
      <c r="A3" s="315" t="s">
        <v>95</v>
      </c>
      <c r="B3" s="142" t="s">
        <v>275</v>
      </c>
      <c r="C3" s="202" t="s">
        <v>187</v>
      </c>
      <c r="D3" s="335" t="s">
        <v>111</v>
      </c>
      <c r="E3" s="332"/>
      <c r="F3" s="253">
        <v>0</v>
      </c>
      <c r="G3" s="144">
        <v>0</v>
      </c>
      <c r="H3" s="151"/>
    </row>
    <row r="4" spans="1:8" s="82" customFormat="1" ht="24" customHeight="1">
      <c r="A4" s="307"/>
      <c r="B4" s="71" t="s">
        <v>176</v>
      </c>
      <c r="C4" s="88" t="s">
        <v>187</v>
      </c>
      <c r="D4" s="320"/>
      <c r="E4" s="333"/>
      <c r="F4" s="251">
        <v>0</v>
      </c>
      <c r="G4" s="145">
        <v>0</v>
      </c>
    </row>
    <row r="5" spans="1:8" s="82" customFormat="1" ht="24" customHeight="1">
      <c r="A5" s="153" t="s">
        <v>319</v>
      </c>
      <c r="B5" s="176" t="s">
        <v>189</v>
      </c>
      <c r="C5" s="62">
        <v>100</v>
      </c>
      <c r="D5" s="170" t="s">
        <v>276</v>
      </c>
      <c r="E5" s="189" t="s">
        <v>102</v>
      </c>
      <c r="F5" s="251">
        <v>100</v>
      </c>
      <c r="G5" s="145">
        <v>0</v>
      </c>
    </row>
    <row r="6" spans="1:8" s="82" customFormat="1" ht="24" customHeight="1">
      <c r="A6" s="313" t="s">
        <v>103</v>
      </c>
      <c r="B6" s="170" t="s">
        <v>263</v>
      </c>
      <c r="C6" s="178" t="s">
        <v>113</v>
      </c>
      <c r="D6" s="179" t="s">
        <v>230</v>
      </c>
      <c r="E6" s="306" t="s">
        <v>104</v>
      </c>
      <c r="F6" s="187">
        <v>99.81</v>
      </c>
      <c r="G6" s="181">
        <v>0</v>
      </c>
    </row>
    <row r="7" spans="1:8" s="82" customFormat="1" ht="24" customHeight="1">
      <c r="A7" s="313"/>
      <c r="B7" s="179" t="s">
        <v>167</v>
      </c>
      <c r="C7" s="108" t="s">
        <v>122</v>
      </c>
      <c r="D7" s="179" t="s">
        <v>231</v>
      </c>
      <c r="E7" s="306"/>
      <c r="F7" s="34">
        <v>0.12</v>
      </c>
      <c r="G7" s="181">
        <v>0</v>
      </c>
    </row>
    <row r="8" spans="1:8" s="82" customFormat="1" ht="24" customHeight="1">
      <c r="A8" s="313"/>
      <c r="B8" s="170" t="s">
        <v>125</v>
      </c>
      <c r="C8" s="108" t="s">
        <v>126</v>
      </c>
      <c r="D8" s="179" t="s">
        <v>232</v>
      </c>
      <c r="E8" s="306"/>
      <c r="F8" s="34">
        <v>29748</v>
      </c>
      <c r="G8" s="188">
        <v>0</v>
      </c>
    </row>
    <row r="9" spans="1:8" s="82" customFormat="1" ht="24" customHeight="1">
      <c r="A9" s="313"/>
      <c r="B9" s="170" t="s">
        <v>127</v>
      </c>
      <c r="C9" s="108" t="s">
        <v>126</v>
      </c>
      <c r="D9" s="179" t="s">
        <v>233</v>
      </c>
      <c r="E9" s="306"/>
      <c r="F9" s="34">
        <v>42324</v>
      </c>
      <c r="G9" s="181">
        <v>0</v>
      </c>
    </row>
    <row r="10" spans="1:8" s="82" customFormat="1" ht="24" customHeight="1">
      <c r="A10" s="153" t="s">
        <v>105</v>
      </c>
      <c r="B10" s="311" t="s">
        <v>128</v>
      </c>
      <c r="C10" s="311"/>
      <c r="D10" s="311"/>
      <c r="E10" s="98" t="s">
        <v>106</v>
      </c>
      <c r="F10" s="73" t="s">
        <v>262</v>
      </c>
      <c r="G10" s="145">
        <v>0</v>
      </c>
    </row>
    <row r="11" spans="1:8" s="82" customFormat="1" ht="24" customHeight="1">
      <c r="A11" s="153" t="s">
        <v>107</v>
      </c>
      <c r="B11" s="311" t="s">
        <v>129</v>
      </c>
      <c r="C11" s="311"/>
      <c r="D11" s="311"/>
      <c r="E11" s="98" t="s">
        <v>106</v>
      </c>
      <c r="F11" s="73" t="s">
        <v>262</v>
      </c>
      <c r="G11" s="145">
        <v>0</v>
      </c>
    </row>
    <row r="12" spans="1:8" s="82" customFormat="1" ht="24" customHeight="1" thickBot="1">
      <c r="A12" s="50" t="s">
        <v>108</v>
      </c>
      <c r="B12" s="312" t="s">
        <v>130</v>
      </c>
      <c r="C12" s="312"/>
      <c r="D12" s="312"/>
      <c r="E12" s="51" t="s">
        <v>93</v>
      </c>
      <c r="F12" s="52" t="s">
        <v>262</v>
      </c>
      <c r="G12" s="146">
        <v>0</v>
      </c>
    </row>
    <row r="13" spans="1:8" ht="24" customHeight="1" thickBot="1">
      <c r="D13" s="318" t="s">
        <v>211</v>
      </c>
      <c r="E13" s="319"/>
      <c r="F13" s="319"/>
      <c r="G13" s="97">
        <v>0</v>
      </c>
    </row>
  </sheetData>
  <sheetProtection password="8BE7" sheet="1" objects="1" scenarios="1" selectLockedCells="1" selectUnlockedCells="1"/>
  <mergeCells count="10">
    <mergeCell ref="D13:F13"/>
    <mergeCell ref="A1:G1"/>
    <mergeCell ref="B11:D11"/>
    <mergeCell ref="B12:D12"/>
    <mergeCell ref="A6:A9"/>
    <mergeCell ref="E6:E9"/>
    <mergeCell ref="B10:D10"/>
    <mergeCell ref="A3:A4"/>
    <mergeCell ref="D3:D4"/>
    <mergeCell ref="E3:E4"/>
  </mergeCells>
  <phoneticPr fontId="7" type="noConversion"/>
  <conditionalFormatting sqref="C3:C4 F3:G5">
    <cfRule type="expression" dxfId="1" priority="4" stopIfTrue="1">
      <formula>C3&lt;&gt;#REF!</formula>
    </cfRule>
  </conditionalFormatting>
  <conditionalFormatting sqref="G10:G12">
    <cfRule type="expression" dxfId="0" priority="1" stopIfTrue="1">
      <formula>G10&lt;&gt;#REF!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7" customWidth="1"/>
    <col min="2" max="2" width="48.625" style="17" customWidth="1"/>
    <col min="3" max="3" width="16.25" style="17" customWidth="1"/>
    <col min="4" max="4" width="55.375" style="17" customWidth="1"/>
    <col min="5" max="6" width="15.375" style="17" customWidth="1"/>
    <col min="7" max="7" width="15.375" style="22" customWidth="1"/>
    <col min="8" max="9" width="5" style="17" customWidth="1"/>
    <col min="10" max="11" width="8" style="17" customWidth="1"/>
    <col min="12" max="16384" width="8.875" style="17"/>
  </cols>
  <sheetData>
    <row r="1" spans="1:7" ht="27" customHeight="1" thickBot="1">
      <c r="A1" s="339" t="s">
        <v>42</v>
      </c>
      <c r="B1" s="339"/>
      <c r="C1" s="339"/>
      <c r="D1" s="339"/>
      <c r="E1" s="339"/>
      <c r="F1" s="339"/>
      <c r="G1" s="339"/>
    </row>
    <row r="2" spans="1:7" s="18" customFormat="1" ht="33" customHeight="1" thickBot="1">
      <c r="A2" s="132" t="s">
        <v>34</v>
      </c>
      <c r="B2" s="133" t="s">
        <v>35</v>
      </c>
      <c r="C2" s="134" t="s">
        <v>36</v>
      </c>
      <c r="D2" s="134" t="s">
        <v>37</v>
      </c>
      <c r="E2" s="133" t="s">
        <v>38</v>
      </c>
      <c r="F2" s="135" t="s">
        <v>39</v>
      </c>
      <c r="G2" s="136" t="s">
        <v>40</v>
      </c>
    </row>
    <row r="3" spans="1:7" s="29" customFormat="1" ht="38.25" customHeight="1">
      <c r="A3" s="138" t="s">
        <v>178</v>
      </c>
      <c r="B3" s="340" t="s">
        <v>186</v>
      </c>
      <c r="C3" s="340"/>
      <c r="D3" s="340"/>
      <c r="E3" s="139" t="s">
        <v>179</v>
      </c>
      <c r="F3" s="140" t="s">
        <v>262</v>
      </c>
      <c r="G3" s="141">
        <v>0</v>
      </c>
    </row>
    <row r="4" spans="1:7" s="29" customFormat="1" ht="38.25" customHeight="1">
      <c r="A4" s="30" t="s">
        <v>180</v>
      </c>
      <c r="B4" s="341" t="s">
        <v>181</v>
      </c>
      <c r="C4" s="341"/>
      <c r="D4" s="341"/>
      <c r="E4" s="31" t="s">
        <v>182</v>
      </c>
      <c r="F4" s="34" t="s">
        <v>262</v>
      </c>
      <c r="G4" s="36">
        <v>0</v>
      </c>
    </row>
    <row r="5" spans="1:7" s="29" customFormat="1" ht="38.25" customHeight="1" thickBot="1">
      <c r="A5" s="32" t="s">
        <v>183</v>
      </c>
      <c r="B5" s="338" t="s">
        <v>184</v>
      </c>
      <c r="C5" s="338"/>
      <c r="D5" s="338"/>
      <c r="E5" s="33" t="s">
        <v>185</v>
      </c>
      <c r="F5" s="35" t="s">
        <v>262</v>
      </c>
      <c r="G5" s="37">
        <v>0</v>
      </c>
    </row>
    <row r="6" spans="1:7" s="23" customFormat="1" ht="31.5" customHeight="1" thickBot="1">
      <c r="D6" s="336" t="s">
        <v>209</v>
      </c>
      <c r="E6" s="337"/>
      <c r="F6" s="337"/>
      <c r="G6" s="137">
        <v>0</v>
      </c>
    </row>
  </sheetData>
  <sheetProtection password="8BE7" sheet="1" objects="1" scenarios="1" selectLockedCells="1" selectUnlockedCells="1"/>
  <mergeCells count="5">
    <mergeCell ref="D6:F6"/>
    <mergeCell ref="B5:D5"/>
    <mergeCell ref="A1:G1"/>
    <mergeCell ref="B3:D3"/>
    <mergeCell ref="B4:D4"/>
  </mergeCells>
  <phoneticPr fontId="7"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79" customWidth="1"/>
    <col min="2" max="2" width="48.625" style="79" customWidth="1"/>
    <col min="3" max="3" width="16.25" style="79" customWidth="1"/>
    <col min="4" max="4" width="55.375" style="79" customWidth="1"/>
    <col min="5" max="7" width="15.375" style="79" customWidth="1"/>
    <col min="8" max="9" width="5" style="79" customWidth="1"/>
    <col min="10" max="11" width="8" style="79" customWidth="1"/>
    <col min="12" max="16384" width="8.875" style="79"/>
  </cols>
  <sheetData>
    <row r="1" spans="1:7" ht="27" customHeight="1" thickBot="1">
      <c r="A1" s="304" t="s">
        <v>43</v>
      </c>
      <c r="B1" s="304"/>
      <c r="C1" s="304"/>
      <c r="D1" s="304"/>
      <c r="E1" s="304"/>
      <c r="F1" s="304"/>
      <c r="G1" s="304"/>
    </row>
    <row r="2" spans="1:7" s="76" customFormat="1" ht="28.5" customHeight="1" thickBot="1">
      <c r="A2" s="118" t="s">
        <v>44</v>
      </c>
      <c r="B2" s="119" t="s">
        <v>45</v>
      </c>
      <c r="C2" s="120" t="s">
        <v>46</v>
      </c>
      <c r="D2" s="120" t="s">
        <v>47</v>
      </c>
      <c r="E2" s="119" t="s">
        <v>48</v>
      </c>
      <c r="F2" s="121" t="s">
        <v>49</v>
      </c>
      <c r="G2" s="122" t="s">
        <v>50</v>
      </c>
    </row>
    <row r="3" spans="1:7" s="77" customFormat="1" ht="28.5" customHeight="1">
      <c r="A3" s="342" t="s">
        <v>103</v>
      </c>
      <c r="B3" s="208" t="s">
        <v>448</v>
      </c>
      <c r="C3" s="209">
        <v>0</v>
      </c>
      <c r="D3" s="210" t="s">
        <v>145</v>
      </c>
      <c r="E3" s="305" t="s">
        <v>104</v>
      </c>
      <c r="F3" s="223">
        <v>0</v>
      </c>
      <c r="G3" s="224">
        <v>0</v>
      </c>
    </row>
    <row r="4" spans="1:7" s="77" customFormat="1" ht="28.5" customHeight="1">
      <c r="A4" s="313"/>
      <c r="B4" s="170" t="s">
        <v>142</v>
      </c>
      <c r="C4" s="178" t="s">
        <v>113</v>
      </c>
      <c r="D4" s="179" t="s">
        <v>230</v>
      </c>
      <c r="E4" s="306"/>
      <c r="F4" s="187">
        <v>99.97</v>
      </c>
      <c r="G4" s="181">
        <v>0</v>
      </c>
    </row>
    <row r="5" spans="1:7" s="77" customFormat="1" ht="28.5" customHeight="1">
      <c r="A5" s="313"/>
      <c r="B5" s="170" t="s">
        <v>127</v>
      </c>
      <c r="C5" s="108" t="s">
        <v>126</v>
      </c>
      <c r="D5" s="179" t="s">
        <v>233</v>
      </c>
      <c r="E5" s="306"/>
      <c r="F5" s="34">
        <v>102476</v>
      </c>
      <c r="G5" s="188">
        <v>20</v>
      </c>
    </row>
    <row r="6" spans="1:7" s="77" customFormat="1" ht="28.5" customHeight="1">
      <c r="A6" s="313"/>
      <c r="B6" s="170" t="s">
        <v>292</v>
      </c>
      <c r="C6" s="211">
        <v>100</v>
      </c>
      <c r="D6" s="179" t="s">
        <v>293</v>
      </c>
      <c r="E6" s="306"/>
      <c r="F6" s="34">
        <v>100</v>
      </c>
      <c r="G6" s="181">
        <v>0</v>
      </c>
    </row>
    <row r="7" spans="1:7" s="77" customFormat="1" ht="28.5" customHeight="1">
      <c r="A7" s="313"/>
      <c r="B7" s="212" t="s">
        <v>294</v>
      </c>
      <c r="C7" s="213" t="s">
        <v>295</v>
      </c>
      <c r="D7" s="179" t="s">
        <v>293</v>
      </c>
      <c r="E7" s="306"/>
      <c r="F7" s="34">
        <v>0</v>
      </c>
      <c r="G7" s="181">
        <v>0</v>
      </c>
    </row>
    <row r="8" spans="1:7" s="77" customFormat="1" ht="28.5" customHeight="1">
      <c r="A8" s="153" t="s">
        <v>105</v>
      </c>
      <c r="B8" s="311" t="s">
        <v>128</v>
      </c>
      <c r="C8" s="311"/>
      <c r="D8" s="311"/>
      <c r="E8" s="98" t="s">
        <v>106</v>
      </c>
      <c r="F8" s="73" t="s">
        <v>328</v>
      </c>
      <c r="G8" s="130">
        <v>0</v>
      </c>
    </row>
    <row r="9" spans="1:7" s="77" customFormat="1" ht="28.5" customHeight="1">
      <c r="A9" s="153" t="s">
        <v>107</v>
      </c>
      <c r="B9" s="311" t="s">
        <v>129</v>
      </c>
      <c r="C9" s="311"/>
      <c r="D9" s="311"/>
      <c r="E9" s="98" t="s">
        <v>106</v>
      </c>
      <c r="F9" s="73" t="s">
        <v>328</v>
      </c>
      <c r="G9" s="130">
        <v>0</v>
      </c>
    </row>
    <row r="10" spans="1:7" s="77" customFormat="1" ht="28.5" customHeight="1" thickBot="1">
      <c r="A10" s="50" t="s">
        <v>108</v>
      </c>
      <c r="B10" s="312" t="s">
        <v>130</v>
      </c>
      <c r="C10" s="312"/>
      <c r="D10" s="312"/>
      <c r="E10" s="51" t="s">
        <v>93</v>
      </c>
      <c r="F10" s="52" t="s">
        <v>328</v>
      </c>
      <c r="G10" s="131">
        <v>0</v>
      </c>
    </row>
    <row r="11" spans="1:7" s="93" customFormat="1" ht="28.5" customHeight="1" thickBot="1">
      <c r="D11" s="318" t="s">
        <v>208</v>
      </c>
      <c r="E11" s="319"/>
      <c r="F11" s="319"/>
      <c r="G11" s="123">
        <v>20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7"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
  <sheetViews>
    <sheetView zoomScaleNormal="100" workbookViewId="0">
      <selection activeCell="H12" sqref="H12"/>
    </sheetView>
  </sheetViews>
  <sheetFormatPr defaultColWidth="8.875" defaultRowHeight="13.5"/>
  <cols>
    <col min="1" max="1" width="19.75" style="79" customWidth="1"/>
    <col min="2" max="2" width="48.625" style="79" customWidth="1"/>
    <col min="3" max="3" width="16.25" style="79" customWidth="1"/>
    <col min="4" max="4" width="57.625" style="79" customWidth="1"/>
    <col min="5" max="7" width="15.375" style="79" customWidth="1"/>
    <col min="8" max="8" width="5" style="79" customWidth="1"/>
    <col min="9" max="10" width="8" style="79" customWidth="1"/>
    <col min="11" max="16384" width="8.875" style="79"/>
  </cols>
  <sheetData>
    <row r="1" spans="1:7" ht="27" customHeight="1" thickBot="1">
      <c r="A1" s="304" t="s">
        <v>206</v>
      </c>
      <c r="B1" s="304"/>
      <c r="C1" s="304"/>
      <c r="D1" s="304"/>
      <c r="E1" s="304"/>
      <c r="F1" s="304"/>
      <c r="G1" s="304"/>
    </row>
    <row r="2" spans="1:7" s="76" customFormat="1" ht="27.75" customHeight="1" thickBot="1">
      <c r="A2" s="118" t="s">
        <v>44</v>
      </c>
      <c r="B2" s="119" t="s">
        <v>45</v>
      </c>
      <c r="C2" s="120" t="s">
        <v>46</v>
      </c>
      <c r="D2" s="120" t="s">
        <v>47</v>
      </c>
      <c r="E2" s="119" t="s">
        <v>48</v>
      </c>
      <c r="F2" s="121" t="s">
        <v>49</v>
      </c>
      <c r="G2" s="122" t="s">
        <v>50</v>
      </c>
    </row>
    <row r="3" spans="1:7" s="110" customFormat="1" ht="27.75" customHeight="1">
      <c r="A3" s="124" t="s">
        <v>320</v>
      </c>
      <c r="B3" s="125" t="s">
        <v>296</v>
      </c>
      <c r="C3" s="126" t="s">
        <v>297</v>
      </c>
      <c r="D3" s="127" t="s">
        <v>298</v>
      </c>
      <c r="E3" s="128" t="s">
        <v>340</v>
      </c>
      <c r="F3" s="256">
        <v>100</v>
      </c>
      <c r="G3" s="129">
        <v>0</v>
      </c>
    </row>
    <row r="4" spans="1:7" s="110" customFormat="1" ht="27.75" customHeight="1">
      <c r="A4" s="344" t="s">
        <v>299</v>
      </c>
      <c r="B4" s="214" t="s">
        <v>449</v>
      </c>
      <c r="C4" s="88">
        <v>0</v>
      </c>
      <c r="D4" s="215" t="s">
        <v>300</v>
      </c>
      <c r="E4" s="345" t="s">
        <v>301</v>
      </c>
      <c r="F4" s="168" t="s">
        <v>404</v>
      </c>
      <c r="G4" s="181">
        <v>0</v>
      </c>
    </row>
    <row r="5" spans="1:7" s="110" customFormat="1" ht="27.75" customHeight="1">
      <c r="A5" s="344"/>
      <c r="B5" s="216" t="s">
        <v>302</v>
      </c>
      <c r="C5" s="217" t="s">
        <v>303</v>
      </c>
      <c r="D5" s="218" t="s">
        <v>304</v>
      </c>
      <c r="E5" s="345"/>
      <c r="F5" s="187">
        <v>100</v>
      </c>
      <c r="G5" s="181">
        <v>0</v>
      </c>
    </row>
    <row r="6" spans="1:7" s="110" customFormat="1" ht="27.75" customHeight="1">
      <c r="A6" s="344"/>
      <c r="B6" s="218" t="s">
        <v>305</v>
      </c>
      <c r="C6" s="101" t="s">
        <v>306</v>
      </c>
      <c r="D6" s="218" t="s">
        <v>307</v>
      </c>
      <c r="E6" s="345"/>
      <c r="F6" s="34">
        <v>0.03</v>
      </c>
      <c r="G6" s="181">
        <v>0</v>
      </c>
    </row>
    <row r="7" spans="1:7" s="110" customFormat="1" ht="27.75" customHeight="1">
      <c r="A7" s="344"/>
      <c r="B7" s="216" t="s">
        <v>308</v>
      </c>
      <c r="C7" s="101" t="s">
        <v>309</v>
      </c>
      <c r="D7" s="218" t="s">
        <v>471</v>
      </c>
      <c r="E7" s="345"/>
      <c r="F7" s="34">
        <v>99.1</v>
      </c>
      <c r="G7" s="181">
        <v>50</v>
      </c>
    </row>
    <row r="8" spans="1:7" s="110" customFormat="1" ht="27.75" customHeight="1">
      <c r="A8" s="344"/>
      <c r="B8" s="219" t="s">
        <v>310</v>
      </c>
      <c r="C8" s="220" t="s">
        <v>311</v>
      </c>
      <c r="D8" s="218" t="s">
        <v>312</v>
      </c>
      <c r="E8" s="345"/>
      <c r="F8" s="34">
        <v>100</v>
      </c>
      <c r="G8" s="181">
        <v>0</v>
      </c>
    </row>
    <row r="9" spans="1:7" s="110" customFormat="1" ht="27.75" customHeight="1">
      <c r="A9" s="111" t="s">
        <v>313</v>
      </c>
      <c r="B9" s="343" t="s">
        <v>314</v>
      </c>
      <c r="C9" s="343"/>
      <c r="D9" s="343"/>
      <c r="E9" s="88" t="s">
        <v>315</v>
      </c>
      <c r="F9" s="112" t="s">
        <v>279</v>
      </c>
      <c r="G9" s="113">
        <v>0</v>
      </c>
    </row>
    <row r="10" spans="1:7" s="110" customFormat="1" ht="27.75" customHeight="1">
      <c r="A10" s="111" t="s">
        <v>316</v>
      </c>
      <c r="B10" s="343" t="s">
        <v>317</v>
      </c>
      <c r="C10" s="343"/>
      <c r="D10" s="343"/>
      <c r="E10" s="88" t="s">
        <v>315</v>
      </c>
      <c r="F10" s="112" t="s">
        <v>279</v>
      </c>
      <c r="G10" s="109">
        <v>0</v>
      </c>
    </row>
    <row r="11" spans="1:7" s="110" customFormat="1" ht="27.75" customHeight="1" thickBot="1">
      <c r="A11" s="89" t="s">
        <v>238</v>
      </c>
      <c r="B11" s="323" t="s">
        <v>239</v>
      </c>
      <c r="C11" s="323"/>
      <c r="D11" s="323"/>
      <c r="E11" s="90" t="s">
        <v>240</v>
      </c>
      <c r="F11" s="91" t="s">
        <v>279</v>
      </c>
      <c r="G11" s="92">
        <v>0</v>
      </c>
    </row>
    <row r="12" spans="1:7" s="93" customFormat="1" ht="27.75" customHeight="1" thickBot="1">
      <c r="D12" s="318" t="s">
        <v>207</v>
      </c>
      <c r="E12" s="319"/>
      <c r="F12" s="319"/>
      <c r="G12" s="123">
        <v>50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7" type="noConversion"/>
  <pageMargins left="0.7" right="0.7" top="0.75" bottom="0.75" header="0.3" footer="0.3"/>
  <pageSetup paperSize="8"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79" customWidth="1"/>
    <col min="2" max="2" width="48.625" style="79" customWidth="1"/>
    <col min="3" max="3" width="16.25" style="79" customWidth="1"/>
    <col min="4" max="4" width="58.125" style="79" customWidth="1"/>
    <col min="5" max="6" width="15.375" style="79" customWidth="1"/>
    <col min="7" max="7" width="15.375" style="54" customWidth="1"/>
    <col min="8" max="8" width="5.75" style="79" customWidth="1"/>
    <col min="9" max="9" width="5" style="79" customWidth="1"/>
    <col min="10" max="11" width="8" style="79" customWidth="1"/>
    <col min="12" max="16384" width="8.875" style="79"/>
  </cols>
  <sheetData>
    <row r="1" spans="1:8" ht="25.35" customHeight="1" thickBot="1">
      <c r="A1" s="349" t="s">
        <v>405</v>
      </c>
      <c r="B1" s="349"/>
      <c r="C1" s="349"/>
      <c r="D1" s="349"/>
      <c r="E1" s="349"/>
      <c r="F1" s="349"/>
      <c r="G1" s="349"/>
    </row>
    <row r="2" spans="1:8" s="76" customFormat="1" ht="27.75" customHeight="1" thickBot="1">
      <c r="A2" s="55" t="s">
        <v>44</v>
      </c>
      <c r="B2" s="56" t="s">
        <v>45</v>
      </c>
      <c r="C2" s="57" t="s">
        <v>46</v>
      </c>
      <c r="D2" s="57" t="s">
        <v>47</v>
      </c>
      <c r="E2" s="56" t="s">
        <v>48</v>
      </c>
      <c r="F2" s="58" t="s">
        <v>49</v>
      </c>
      <c r="G2" s="59" t="s">
        <v>50</v>
      </c>
    </row>
    <row r="3" spans="1:8" s="77" customFormat="1" ht="27.75" customHeight="1">
      <c r="A3" s="207" t="s">
        <v>103</v>
      </c>
      <c r="B3" s="167" t="s">
        <v>318</v>
      </c>
      <c r="C3" s="229">
        <v>0</v>
      </c>
      <c r="D3" s="230" t="s">
        <v>145</v>
      </c>
      <c r="E3" s="194" t="s">
        <v>104</v>
      </c>
      <c r="F3" s="231">
        <v>1</v>
      </c>
      <c r="G3" s="224">
        <v>-50</v>
      </c>
      <c r="H3" s="186"/>
    </row>
    <row r="4" spans="1:8" s="77" customFormat="1" ht="27.75" customHeight="1">
      <c r="A4" s="153" t="s">
        <v>105</v>
      </c>
      <c r="B4" s="350" t="s">
        <v>128</v>
      </c>
      <c r="C4" s="351"/>
      <c r="D4" s="352"/>
      <c r="E4" s="98" t="s">
        <v>106</v>
      </c>
      <c r="F4" s="73" t="s">
        <v>279</v>
      </c>
      <c r="G4" s="70">
        <v>0</v>
      </c>
    </row>
    <row r="5" spans="1:8" s="77" customFormat="1" ht="27.75" customHeight="1">
      <c r="A5" s="153" t="s">
        <v>107</v>
      </c>
      <c r="B5" s="350" t="s">
        <v>129</v>
      </c>
      <c r="C5" s="351"/>
      <c r="D5" s="352"/>
      <c r="E5" s="98" t="s">
        <v>106</v>
      </c>
      <c r="F5" s="73" t="s">
        <v>279</v>
      </c>
      <c r="G5" s="70">
        <v>0</v>
      </c>
    </row>
    <row r="6" spans="1:8" s="77" customFormat="1" ht="27.75" customHeight="1" thickBot="1">
      <c r="A6" s="50" t="s">
        <v>108</v>
      </c>
      <c r="B6" s="346" t="s">
        <v>130</v>
      </c>
      <c r="C6" s="347"/>
      <c r="D6" s="348"/>
      <c r="E6" s="51" t="s">
        <v>93</v>
      </c>
      <c r="F6" s="52" t="s">
        <v>279</v>
      </c>
      <c r="G6" s="74">
        <v>0</v>
      </c>
    </row>
    <row r="7" spans="1:8" s="93" customFormat="1" ht="27.75" customHeight="1" thickBot="1">
      <c r="D7" s="309" t="s">
        <v>188</v>
      </c>
      <c r="E7" s="310"/>
      <c r="F7" s="310"/>
      <c r="G7" s="94">
        <v>-50</v>
      </c>
    </row>
  </sheetData>
  <sheetProtection password="8BE7" sheet="1" objects="1" scenarios="1" selectLockedCells="1" selectUnlockedCells="1"/>
  <mergeCells count="5">
    <mergeCell ref="D7:F7"/>
    <mergeCell ref="B6:D6"/>
    <mergeCell ref="A1:G1"/>
    <mergeCell ref="B4:D4"/>
    <mergeCell ref="B5:D5"/>
  </mergeCells>
  <phoneticPr fontId="7"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2020-04-15T11:52:44Z</dcterms:modified>
</cp:coreProperties>
</file>