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firstSheet="2" activeTab="2"/>
  </bookViews>
  <sheets>
    <sheet name="Cover封面" sheetId="13" state="hidden" r:id="rId1"/>
    <sheet name="自用汇总隐藏" sheetId="10" state="hidden" r:id="rId2"/>
    <sheet name="Cover 封面" sheetId="28"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Details专业考核!$B$4:$C$24</definedName>
    <definedName name="_xlnm.Print_Titles" localSheetId="5">Details专业考核!$1:$4</definedName>
  </definedNames>
  <calcPr calcId="144525"/>
</workbook>
</file>

<file path=xl/calcChain.xml><?xml version="1.0" encoding="utf-8"?>
<calcChain xmlns="http://schemas.openxmlformats.org/spreadsheetml/2006/main">
  <c r="D15" i="10" l="1"/>
  <c r="D4" i="10" l="1"/>
  <c r="E4" i="10"/>
  <c r="C4" i="10"/>
  <c r="E5" i="10"/>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D24" i="10" l="1"/>
  <c r="E24" i="10"/>
  <c r="C24" i="10"/>
</calcChain>
</file>

<file path=xl/comments1.xml><?xml version="1.0" encoding="utf-8"?>
<comments xmlns="http://schemas.openxmlformats.org/spreadsheetml/2006/main">
  <authors>
    <author>作者</author>
  </authors>
  <commentList>
    <comment ref="F6" authorId="0">
      <text>
        <r>
          <rPr>
            <b/>
            <sz val="9"/>
            <color indexed="81"/>
            <rFont val="宋体"/>
            <family val="3"/>
            <charset val="134"/>
          </rPr>
          <t>-10*2=-20</t>
        </r>
      </text>
    </comment>
  </commentList>
</comments>
</file>

<file path=xl/comments2.xml><?xml version="1.0" encoding="utf-8"?>
<comments xmlns="http://schemas.openxmlformats.org/spreadsheetml/2006/main">
  <authors>
    <author>作者</author>
  </authors>
  <commentList>
    <comment ref="F10" authorId="0">
      <text>
        <r>
          <rPr>
            <b/>
            <sz val="9"/>
            <color indexed="81"/>
            <rFont val="宋体"/>
            <family val="3"/>
            <charset val="134"/>
          </rPr>
          <t>1、2020年10月16日6:00点，常顶一级油样品采错。</t>
        </r>
        <r>
          <rPr>
            <sz val="9"/>
            <color indexed="81"/>
            <rFont val="宋体"/>
            <family val="3"/>
            <charset val="134"/>
          </rPr>
          <t xml:space="preserve">
</t>
        </r>
      </text>
    </comment>
  </commentList>
</comments>
</file>

<file path=xl/comments3.xml><?xml version="1.0" encoding="utf-8"?>
<comments xmlns="http://schemas.openxmlformats.org/spreadsheetml/2006/main">
  <authors>
    <author>作者</author>
  </authors>
  <commentList>
    <comment ref="F14" authorId="0">
      <text>
        <r>
          <rPr>
            <b/>
            <sz val="9"/>
            <color indexed="81"/>
            <rFont val="宋体"/>
            <family val="3"/>
            <charset val="134"/>
          </rPr>
          <t>1、2020年10月26日6:00点，SA312-D304回流罐酸性气样品采错。</t>
        </r>
      </text>
    </comment>
    <comment ref="F18" authorId="0">
      <text>
        <r>
          <rPr>
            <b/>
            <sz val="9"/>
            <color indexed="81"/>
            <rFont val="宋体"/>
            <family val="3"/>
            <charset val="134"/>
          </rPr>
          <t>1、10月16日硫磺回收装置含油污水提升池硫化物17.92mg/l超出内控标准5mg/l。</t>
        </r>
      </text>
    </comment>
  </commentList>
</comments>
</file>

<file path=xl/comments4.xml><?xml version="1.0" encoding="utf-8"?>
<comments xmlns="http://schemas.openxmlformats.org/spreadsheetml/2006/main">
  <authors>
    <author>作者</author>
  </authors>
  <commentList>
    <comment ref="F6" authorId="0">
      <text>
        <r>
          <rPr>
            <b/>
            <sz val="9"/>
            <color indexed="81"/>
            <rFont val="宋体"/>
            <family val="3"/>
            <charset val="134"/>
          </rPr>
          <t>1、10月26日白班，热电部2号海水脱硫下午1点和7点余氯小时均值超标，分别为0.21mg/L和0.37mg/L。</t>
        </r>
        <r>
          <rPr>
            <sz val="9"/>
            <color indexed="81"/>
            <rFont val="宋体"/>
            <family val="3"/>
            <charset val="134"/>
          </rPr>
          <t xml:space="preserve">
</t>
        </r>
      </text>
    </comment>
    <comment ref="G6" authorId="0">
      <text>
        <r>
          <rPr>
            <b/>
            <sz val="9"/>
            <color indexed="81"/>
            <rFont val="宋体"/>
            <family val="3"/>
            <charset val="134"/>
          </rPr>
          <t>-20*2=-40</t>
        </r>
      </text>
    </comment>
  </commentList>
</comments>
</file>

<file path=xl/sharedStrings.xml><?xml version="1.0" encoding="utf-8"?>
<sst xmlns="http://schemas.openxmlformats.org/spreadsheetml/2006/main" count="800" uniqueCount="394">
  <si>
    <r>
      <t xml:space="preserve">Hengyi Industries Sdn Bhd  </t>
    </r>
    <r>
      <rPr>
        <b/>
        <sz val="12"/>
        <color theme="1"/>
        <rFont val="华文中宋"/>
        <family val="3"/>
        <charset val="134"/>
      </rPr>
      <t>恒逸实业（文莱）有限公司</t>
    </r>
    <phoneticPr fontId="11"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</si>
  <si>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</si>
  <si>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1" type="noConversion"/>
  </si>
  <si>
    <r>
      <t xml:space="preserve">No.
</t>
    </r>
    <r>
      <rPr>
        <sz val="13"/>
        <color theme="1"/>
        <rFont val="宋体"/>
        <family val="3"/>
        <charset val="134"/>
      </rPr>
      <t>序号</t>
    </r>
    <phoneticPr fontId="11" type="noConversion"/>
  </si>
  <si>
    <r>
      <t xml:space="preserve">Department
</t>
    </r>
    <r>
      <rPr>
        <sz val="13"/>
        <color theme="1"/>
        <rFont val="宋体"/>
        <family val="3"/>
        <charset val="134"/>
      </rPr>
      <t>部门</t>
    </r>
    <phoneticPr fontId="11"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</si>
  <si>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1" type="noConversion"/>
  </si>
  <si>
    <r>
      <t xml:space="preserve">HR Dept.
</t>
    </r>
    <r>
      <rPr>
        <sz val="11"/>
        <color theme="1"/>
        <rFont val="宋体"/>
        <family val="3"/>
        <charset val="134"/>
      </rPr>
      <t>人力资源部</t>
    </r>
    <phoneticPr fontId="11" type="noConversion"/>
  </si>
  <si>
    <r>
      <t xml:space="preserve">Finance Dept.
</t>
    </r>
    <r>
      <rPr>
        <sz val="11"/>
        <color theme="1"/>
        <rFont val="宋体"/>
        <family val="3"/>
        <charset val="134"/>
      </rPr>
      <t>财务管理部</t>
    </r>
    <phoneticPr fontId="11" type="noConversion"/>
  </si>
  <si>
    <r>
      <t xml:space="preserve">Commercial Dept.
</t>
    </r>
    <r>
      <rPr>
        <sz val="11"/>
        <color theme="1"/>
        <rFont val="宋体"/>
        <family val="3"/>
        <charset val="134"/>
      </rPr>
      <t>商务部</t>
    </r>
    <phoneticPr fontId="11" type="noConversion"/>
  </si>
  <si>
    <r>
      <t xml:space="preserve">Materials Supplies Dept.
</t>
    </r>
    <r>
      <rPr>
        <sz val="11"/>
        <color theme="1"/>
        <rFont val="宋体"/>
        <family val="3"/>
        <charset val="134"/>
      </rPr>
      <t>物资装备部</t>
    </r>
    <phoneticPr fontId="11" type="noConversion"/>
  </si>
  <si>
    <r>
      <t xml:space="preserve">Scheduling &amp; Dispatch Dept.
</t>
    </r>
    <r>
      <rPr>
        <sz val="11"/>
        <color theme="1"/>
        <rFont val="宋体"/>
        <family val="3"/>
        <charset val="134"/>
      </rPr>
      <t>计划调度部</t>
    </r>
    <phoneticPr fontId="11" type="noConversion"/>
  </si>
  <si>
    <r>
      <t xml:space="preserve">Equipment Management Dept.
</t>
    </r>
    <r>
      <rPr>
        <sz val="11"/>
        <color theme="1"/>
        <rFont val="宋体"/>
        <family val="3"/>
        <charset val="134"/>
      </rPr>
      <t>机械动力部</t>
    </r>
    <phoneticPr fontId="11" type="noConversion"/>
  </si>
  <si>
    <r>
      <t>HSE Dept.
HSE</t>
    </r>
    <r>
      <rPr>
        <sz val="11"/>
        <color theme="1"/>
        <rFont val="宋体"/>
        <family val="3"/>
        <charset val="134"/>
      </rPr>
      <t>管理部</t>
    </r>
    <phoneticPr fontId="11" type="noConversion"/>
  </si>
  <si>
    <r>
      <t xml:space="preserve">IT Dept.
</t>
    </r>
    <r>
      <rPr>
        <sz val="11"/>
        <color theme="1"/>
        <rFont val="宋体"/>
        <family val="3"/>
        <charset val="134"/>
      </rPr>
      <t>信息管理部</t>
    </r>
    <phoneticPr fontId="11" type="noConversion"/>
  </si>
  <si>
    <r>
      <t xml:space="preserve">No.1 Refinery Dept.
</t>
    </r>
    <r>
      <rPr>
        <sz val="11"/>
        <color theme="1"/>
        <rFont val="宋体"/>
        <family val="3"/>
        <charset val="134"/>
      </rPr>
      <t>炼油一部</t>
    </r>
    <phoneticPr fontId="11" type="noConversion"/>
  </si>
  <si>
    <r>
      <t xml:space="preserve">No.2 Refinery Dept.
</t>
    </r>
    <r>
      <rPr>
        <sz val="11"/>
        <color theme="1"/>
        <rFont val="宋体"/>
        <family val="3"/>
        <charset val="134"/>
      </rPr>
      <t>炼油二部</t>
    </r>
    <phoneticPr fontId="11" type="noConversion"/>
  </si>
  <si>
    <r>
      <t xml:space="preserve">No.3 Refinery Dept.
</t>
    </r>
    <r>
      <rPr>
        <sz val="11"/>
        <color theme="1"/>
        <rFont val="宋体"/>
        <family val="3"/>
        <charset val="134"/>
      </rPr>
      <t>炼油三部</t>
    </r>
    <phoneticPr fontId="11" type="noConversion"/>
  </si>
  <si>
    <r>
      <t xml:space="preserve">No.4 Refinery Dept.
</t>
    </r>
    <r>
      <rPr>
        <sz val="11"/>
        <color theme="1"/>
        <rFont val="宋体"/>
        <family val="3"/>
        <charset val="134"/>
      </rPr>
      <t>炼油四部</t>
    </r>
    <phoneticPr fontId="11" type="noConversion"/>
  </si>
  <si>
    <r>
      <t xml:space="preserve">Power Dept.
</t>
    </r>
    <r>
      <rPr>
        <sz val="11"/>
        <color theme="1"/>
        <rFont val="宋体"/>
        <family val="3"/>
        <charset val="134"/>
      </rPr>
      <t>热电部</t>
    </r>
    <phoneticPr fontId="11" type="noConversion"/>
  </si>
  <si>
    <r>
      <t xml:space="preserve">Port and Storage Dept.
</t>
    </r>
    <r>
      <rPr>
        <sz val="11"/>
        <color theme="1"/>
        <rFont val="宋体"/>
        <family val="3"/>
        <charset val="134"/>
      </rPr>
      <t>港务储运部</t>
    </r>
    <phoneticPr fontId="11" type="noConversion"/>
  </si>
  <si>
    <r>
      <t xml:space="preserve">Utilities Dept.
</t>
    </r>
    <r>
      <rPr>
        <sz val="11"/>
        <color theme="1"/>
        <rFont val="宋体"/>
        <family val="3"/>
        <charset val="134"/>
      </rPr>
      <t>公用工程部</t>
    </r>
    <phoneticPr fontId="11" type="noConversion"/>
  </si>
  <si>
    <r>
      <t xml:space="preserve">Quality Analysis Dept.
</t>
    </r>
    <r>
      <rPr>
        <sz val="11"/>
        <color theme="1"/>
        <rFont val="宋体"/>
        <family val="3"/>
        <charset val="134"/>
      </rPr>
      <t>质量检验部</t>
    </r>
    <phoneticPr fontId="11" type="noConversion"/>
  </si>
  <si>
    <r>
      <t xml:space="preserve">Instrument Control Dept.
</t>
    </r>
    <r>
      <rPr>
        <sz val="11"/>
        <color theme="1"/>
        <rFont val="宋体"/>
        <family val="3"/>
        <charset val="134"/>
      </rPr>
      <t>仪表控制部</t>
    </r>
    <phoneticPr fontId="11" type="noConversion"/>
  </si>
  <si>
    <r>
      <t xml:space="preserve">Equipment Maintenance Dept.
</t>
    </r>
    <r>
      <rPr>
        <sz val="11"/>
        <color theme="1"/>
        <rFont val="宋体"/>
        <family val="3"/>
        <charset val="134"/>
      </rPr>
      <t>设备检修部</t>
    </r>
    <phoneticPr fontId="11"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</si>
  <si>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1"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</si>
  <si>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1"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</si>
  <si>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1"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</si>
  <si>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1"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</si>
  <si>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</si>
  <si>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</si>
  <si>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</si>
  <si>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</si>
  <si>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</si>
  <si>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</si>
  <si>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</si>
  <si>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</si>
  <si>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热电部月度绩效考核指标</t>
    <phoneticPr fontId="11" type="noConversion"/>
  </si>
  <si>
    <t>质检部月度绩效考核指标</t>
    <phoneticPr fontId="11" type="noConversion"/>
  </si>
  <si>
    <t>电气部月度绩效考核指标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</si>
  <si>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</si>
  <si>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</si>
  <si>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</si>
  <si>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</si>
  <si>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</si>
  <si>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</si>
  <si>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</si>
  <si>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炼油一部月度绩效考核指标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</si>
  <si>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</si>
  <si>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</si>
  <si>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</si>
  <si>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</si>
  <si>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</si>
  <si>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</si>
  <si>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</si>
  <si>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炼油二部月度绩效考核指标</t>
    <phoneticPr fontId="11" type="noConversion"/>
  </si>
  <si>
    <t>炼油三部月度绩效考核指标</t>
    <phoneticPr fontId="11" type="noConversion"/>
  </si>
  <si>
    <t>炼油四部月度绩效考核指标</t>
    <phoneticPr fontId="11" type="noConversion"/>
  </si>
  <si>
    <t>公用工程部月度绩效考核指标</t>
    <phoneticPr fontId="11" type="noConversion"/>
  </si>
  <si>
    <t>港储部月度绩效考核指标</t>
    <phoneticPr fontId="11" type="noConversion"/>
  </si>
  <si>
    <t>No.</t>
    <phoneticPr fontId="11" type="noConversion"/>
  </si>
  <si>
    <r>
      <rPr>
        <sz val="9"/>
        <rFont val="宋体"/>
        <family val="3"/>
        <charset val="134"/>
      </rPr>
      <t>计调部</t>
    </r>
    <phoneticPr fontId="11" type="noConversion"/>
  </si>
  <si>
    <r>
      <rPr>
        <sz val="9"/>
        <rFont val="宋体"/>
        <family val="3"/>
        <charset val="134"/>
      </rPr>
      <t>仪表自控率</t>
    </r>
    <phoneticPr fontId="11" type="noConversion"/>
  </si>
  <si>
    <r>
      <rPr>
        <sz val="9"/>
        <rFont val="宋体"/>
        <family val="3"/>
        <charset val="134"/>
      </rPr>
      <t>馏出口合格率</t>
    </r>
    <phoneticPr fontId="29" type="noConversion"/>
  </si>
  <si>
    <r>
      <rPr>
        <sz val="9"/>
        <rFont val="宋体"/>
        <family val="3"/>
        <charset val="134"/>
      </rPr>
      <t>采样及时率</t>
    </r>
    <phoneticPr fontId="11" type="noConversion"/>
  </si>
  <si>
    <r>
      <rPr>
        <sz val="9"/>
        <rFont val="宋体"/>
        <family val="3"/>
        <charset val="134"/>
      </rPr>
      <t>质检部</t>
    </r>
    <phoneticPr fontId="11" type="noConversion"/>
  </si>
  <si>
    <r>
      <rPr>
        <sz val="9"/>
        <rFont val="宋体"/>
        <family val="3"/>
        <charset val="134"/>
      </rPr>
      <t>采样准确率</t>
    </r>
    <phoneticPr fontId="11"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</si>
  <si>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</si>
  <si>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</si>
  <si>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9" type="noConversion"/>
  </si>
  <si>
    <r>
      <rPr>
        <sz val="9"/>
        <rFont val="宋体"/>
        <family val="3"/>
        <charset val="134"/>
      </rPr>
      <t>机动部</t>
    </r>
    <phoneticPr fontId="29" type="noConversion"/>
  </si>
  <si>
    <r>
      <rPr>
        <sz val="9"/>
        <rFont val="宋体"/>
        <family val="3"/>
        <charset val="134"/>
      </rPr>
      <t>专业考核</t>
    </r>
    <phoneticPr fontId="29" type="noConversion"/>
  </si>
  <si>
    <r>
      <rPr>
        <sz val="9"/>
        <rFont val="宋体"/>
        <family val="3"/>
        <charset val="134"/>
      </rPr>
      <t>相关职能部门</t>
    </r>
    <phoneticPr fontId="29" type="noConversion"/>
  </si>
  <si>
    <r>
      <rPr>
        <sz val="9"/>
        <rFont val="宋体"/>
        <family val="3"/>
        <charset val="134"/>
      </rPr>
      <t>约束指标考核</t>
    </r>
    <phoneticPr fontId="29" type="noConversion"/>
  </si>
  <si>
    <r>
      <rPr>
        <sz val="9"/>
        <rFont val="宋体"/>
        <family val="3"/>
        <charset val="134"/>
      </rPr>
      <t>非计划停车</t>
    </r>
    <phoneticPr fontId="11"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</si>
  <si>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11" type="noConversion"/>
  </si>
  <si>
    <r>
      <rPr>
        <sz val="9"/>
        <rFont val="宋体"/>
        <family val="3"/>
        <charset val="134"/>
      </rPr>
      <t>≥</t>
    </r>
    <r>
      <rPr>
        <sz val="9"/>
        <rFont val="Times New Roman"/>
        <family val="1"/>
      </rPr>
      <t>97</t>
    </r>
    <phoneticPr fontId="11" type="noConversion"/>
  </si>
  <si>
    <r>
      <rPr>
        <sz val="9"/>
        <rFont val="宋体"/>
        <family val="3"/>
        <charset val="134"/>
      </rPr>
      <t>≥</t>
    </r>
    <r>
      <rPr>
        <sz val="9"/>
        <rFont val="Times New Roman"/>
        <family val="1"/>
      </rPr>
      <t>95</t>
    </r>
    <phoneticPr fontId="11" type="noConversion"/>
  </si>
  <si>
    <r>
      <rPr>
        <sz val="9"/>
        <rFont val="宋体"/>
        <family val="3"/>
        <charset val="134"/>
      </rPr>
      <t>每发生一次采样不及时，扣</t>
    </r>
    <r>
      <rPr>
        <sz val="9"/>
        <rFont val="Times New Roman"/>
        <family val="1"/>
      </rPr>
      <t>10</t>
    </r>
    <r>
      <rPr>
        <sz val="9"/>
        <rFont val="宋体"/>
        <family val="3"/>
        <charset val="134"/>
      </rPr>
      <t>文。</t>
    </r>
    <phoneticPr fontId="11"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</si>
  <si>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</si>
  <si>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</si>
  <si>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</si>
  <si>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</si>
  <si>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11" type="noConversion"/>
  </si>
  <si>
    <r>
      <rPr>
        <sz val="9"/>
        <rFont val="宋体"/>
        <family val="3"/>
        <charset val="134"/>
      </rPr>
      <t>静密封泄漏率</t>
    </r>
    <r>
      <rPr>
        <sz val="9"/>
        <rFont val="Times New Roman"/>
        <family val="1"/>
      </rPr>
      <t xml:space="preserve">(‰) </t>
    </r>
    <phoneticPr fontId="11" type="noConversion"/>
  </si>
  <si>
    <r>
      <rPr>
        <sz val="9"/>
        <rFont val="宋体"/>
        <family val="3"/>
        <charset val="134"/>
      </rPr>
      <t>≤</t>
    </r>
    <r>
      <rPr>
        <sz val="9"/>
        <rFont val="Times New Roman"/>
        <family val="1"/>
      </rPr>
      <t>0.5</t>
    </r>
    <phoneticPr fontId="11" type="noConversion"/>
  </si>
  <si>
    <r>
      <rPr>
        <sz val="9"/>
        <rFont val="宋体"/>
        <family val="3"/>
        <charset val="134"/>
      </rPr>
      <t>≥</t>
    </r>
    <r>
      <rPr>
        <sz val="9"/>
        <rFont val="Times New Roman"/>
        <family val="1"/>
      </rPr>
      <t>90</t>
    </r>
    <phoneticPr fontId="11" type="noConversion"/>
  </si>
  <si>
    <r>
      <rPr>
        <sz val="9"/>
        <rFont val="宋体"/>
        <family val="3"/>
        <charset val="134"/>
      </rPr>
      <t>机械密封寿命（</t>
    </r>
    <r>
      <rPr>
        <sz val="9"/>
        <rFont val="Times New Roman"/>
        <family val="1"/>
      </rPr>
      <t>h</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</si>
  <si>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</si>
  <si>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</si>
  <si>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11"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</si>
  <si>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11"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</si>
  <si>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11" type="noConversion"/>
  </si>
  <si>
    <r>
      <rPr>
        <sz val="9"/>
        <rFont val="宋体"/>
        <family val="3"/>
        <charset val="134"/>
      </rPr>
      <t>常减压联合</t>
    </r>
    <r>
      <rPr>
        <sz val="9"/>
        <rFont val="Times New Roman"/>
        <family val="1"/>
      </rPr>
      <t>(%)</t>
    </r>
    <phoneticPr fontId="11" type="noConversion"/>
  </si>
  <si>
    <r>
      <rPr>
        <sz val="9"/>
        <rFont val="宋体"/>
        <family val="3"/>
        <charset val="134"/>
      </rPr>
      <t>常减压装置采样及时率</t>
    </r>
    <r>
      <rPr>
        <sz val="9"/>
        <rFont val="Times New Roman"/>
        <family val="1"/>
      </rPr>
      <t xml:space="preserve">(%) </t>
    </r>
    <phoneticPr fontId="11" type="noConversion"/>
  </si>
  <si>
    <r>
      <rPr>
        <sz val="9"/>
        <rFont val="宋体"/>
        <family val="3"/>
        <charset val="134"/>
      </rPr>
      <t>产品精制装置采样及时率</t>
    </r>
    <r>
      <rPr>
        <sz val="9"/>
        <rFont val="Times New Roman"/>
        <family val="1"/>
      </rPr>
      <t xml:space="preserve">(%) </t>
    </r>
    <phoneticPr fontId="11" type="noConversion"/>
  </si>
  <si>
    <r>
      <rPr>
        <sz val="9"/>
        <rFont val="宋体"/>
        <family val="3"/>
        <charset val="134"/>
      </rPr>
      <t>轻烃回收装置采样及时</t>
    </r>
    <r>
      <rPr>
        <sz val="9"/>
        <rFont val="Times New Roman"/>
        <family val="1"/>
      </rPr>
      <t xml:space="preserve">(%) </t>
    </r>
    <phoneticPr fontId="11" type="noConversion"/>
  </si>
  <si>
    <r>
      <rPr>
        <sz val="9"/>
        <rFont val="宋体"/>
        <family val="3"/>
        <charset val="134"/>
      </rPr>
      <t>常减压装置采样准确率</t>
    </r>
    <r>
      <rPr>
        <sz val="9"/>
        <rFont val="Times New Roman"/>
        <family val="1"/>
      </rPr>
      <t xml:space="preserve">(%) </t>
    </r>
    <phoneticPr fontId="11" type="noConversion"/>
  </si>
  <si>
    <r>
      <rPr>
        <sz val="9"/>
        <rFont val="宋体"/>
        <family val="3"/>
        <charset val="134"/>
      </rPr>
      <t>产品精制装置采样准确率</t>
    </r>
    <r>
      <rPr>
        <sz val="9"/>
        <rFont val="Times New Roman"/>
        <family val="1"/>
      </rPr>
      <t xml:space="preserve">(%) </t>
    </r>
    <phoneticPr fontId="11" type="noConversion"/>
  </si>
  <si>
    <r>
      <rPr>
        <sz val="9"/>
        <rFont val="宋体"/>
        <family val="3"/>
        <charset val="134"/>
      </rPr>
      <t>轻烃回收装置采样准确率</t>
    </r>
    <r>
      <rPr>
        <sz val="9"/>
        <rFont val="Times New Roman"/>
        <family val="1"/>
      </rPr>
      <t xml:space="preserve">(%) </t>
    </r>
    <phoneticPr fontId="11" type="noConversion"/>
  </si>
  <si>
    <r>
      <rPr>
        <sz val="9"/>
        <rFont val="宋体"/>
        <family val="3"/>
        <charset val="134"/>
      </rPr>
      <t>计调部</t>
    </r>
    <phoneticPr fontId="29"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</si>
  <si>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</si>
  <si>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</si>
  <si>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11" type="noConversion"/>
  </si>
  <si>
    <r>
      <rPr>
        <sz val="9"/>
        <rFont val="宋体"/>
        <family val="3"/>
        <charset val="134"/>
      </rPr>
      <t>静密封泄漏率</t>
    </r>
    <r>
      <rPr>
        <sz val="9"/>
        <rFont val="Times New Roman"/>
        <family val="1"/>
      </rPr>
      <t>(‰)</t>
    </r>
    <phoneticPr fontId="11" type="noConversion"/>
  </si>
  <si>
    <r>
      <rPr>
        <sz val="9"/>
        <rFont val="宋体"/>
        <family val="3"/>
        <charset val="134"/>
      </rPr>
      <t>每次扣</t>
    </r>
    <r>
      <rPr>
        <sz val="9"/>
        <rFont val="Times New Roman"/>
        <family val="1"/>
      </rPr>
      <t>50</t>
    </r>
    <r>
      <rPr>
        <sz val="9"/>
        <rFont val="宋体"/>
        <family val="3"/>
        <charset val="134"/>
      </rPr>
      <t>文。</t>
    </r>
    <phoneticPr fontId="11" type="noConversion"/>
  </si>
  <si>
    <r>
      <rPr>
        <sz val="9"/>
        <rFont val="宋体"/>
        <family val="3"/>
        <charset val="134"/>
      </rPr>
      <t>连续重整装置采样及时率</t>
    </r>
    <r>
      <rPr>
        <sz val="9"/>
        <rFont val="Times New Roman"/>
        <family val="1"/>
      </rPr>
      <t>(%)</t>
    </r>
    <phoneticPr fontId="11" type="noConversion"/>
  </si>
  <si>
    <r>
      <rPr>
        <sz val="9"/>
        <rFont val="宋体"/>
        <family val="3"/>
        <charset val="134"/>
      </rPr>
      <t>芳烃联合装置采样及时率</t>
    </r>
    <r>
      <rPr>
        <sz val="9"/>
        <rFont val="Times New Roman"/>
        <family val="1"/>
      </rPr>
      <t>(%)</t>
    </r>
    <phoneticPr fontId="11" type="noConversion"/>
  </si>
  <si>
    <r>
      <rPr>
        <sz val="9"/>
        <rFont val="宋体"/>
        <family val="3"/>
        <charset val="134"/>
      </rPr>
      <t>轻石异构化装置采样及时率</t>
    </r>
    <r>
      <rPr>
        <sz val="9"/>
        <rFont val="Times New Roman"/>
        <family val="1"/>
      </rPr>
      <t>(%)</t>
    </r>
    <phoneticPr fontId="11" type="noConversion"/>
  </si>
  <si>
    <r>
      <t>PSA</t>
    </r>
    <r>
      <rPr>
        <sz val="9"/>
        <rFont val="宋体"/>
        <family val="3"/>
        <charset val="134"/>
      </rPr>
      <t>装置采样及时率</t>
    </r>
    <r>
      <rPr>
        <sz val="9"/>
        <rFont val="Times New Roman"/>
        <family val="1"/>
      </rPr>
      <t>(%)</t>
    </r>
    <phoneticPr fontId="11" type="noConversion"/>
  </si>
  <si>
    <r>
      <rPr>
        <sz val="9"/>
        <rFont val="宋体"/>
        <family val="3"/>
        <charset val="134"/>
      </rPr>
      <t>连续重整装置采样准确率</t>
    </r>
    <r>
      <rPr>
        <sz val="9"/>
        <rFont val="Times New Roman"/>
        <family val="1"/>
      </rPr>
      <t>(%)</t>
    </r>
    <phoneticPr fontId="11" type="noConversion"/>
  </si>
  <si>
    <r>
      <rPr>
        <sz val="9"/>
        <rFont val="宋体"/>
        <family val="3"/>
        <charset val="134"/>
      </rPr>
      <t>芳烃联合装置采样准确率</t>
    </r>
    <r>
      <rPr>
        <sz val="9"/>
        <rFont val="Times New Roman"/>
        <family val="1"/>
      </rPr>
      <t>(%)</t>
    </r>
    <phoneticPr fontId="11" type="noConversion"/>
  </si>
  <si>
    <r>
      <rPr>
        <sz val="9"/>
        <rFont val="宋体"/>
        <family val="3"/>
        <charset val="134"/>
      </rPr>
      <t>轻石异构化装置采样准确率</t>
    </r>
    <r>
      <rPr>
        <sz val="9"/>
        <rFont val="Times New Roman"/>
        <family val="1"/>
      </rPr>
      <t>(%)</t>
    </r>
    <phoneticPr fontId="11" type="noConversion"/>
  </si>
  <si>
    <r>
      <rPr>
        <sz val="9"/>
        <rFont val="宋体"/>
        <family val="3"/>
        <charset val="134"/>
      </rPr>
      <t>灵活焦化装置采样及时率</t>
    </r>
    <r>
      <rPr>
        <sz val="9"/>
        <rFont val="Times New Roman"/>
        <family val="1"/>
      </rPr>
      <t>(%)</t>
    </r>
    <phoneticPr fontId="11" type="noConversion"/>
  </si>
  <si>
    <r>
      <rPr>
        <sz val="9"/>
        <rFont val="宋体"/>
        <family val="3"/>
        <charset val="134"/>
      </rPr>
      <t>硫磺装置采样及时率</t>
    </r>
    <r>
      <rPr>
        <sz val="9"/>
        <rFont val="Times New Roman"/>
        <family val="1"/>
      </rPr>
      <t>(%)</t>
    </r>
    <phoneticPr fontId="11" type="noConversion"/>
  </si>
  <si>
    <r>
      <rPr>
        <sz val="9"/>
        <rFont val="宋体"/>
        <family val="3"/>
        <charset val="134"/>
      </rPr>
      <t>溶剂再生装置采样及时率</t>
    </r>
    <r>
      <rPr>
        <sz val="9"/>
        <rFont val="Times New Roman"/>
        <family val="1"/>
      </rPr>
      <t>(%)</t>
    </r>
    <phoneticPr fontId="11" type="noConversion"/>
  </si>
  <si>
    <r>
      <rPr>
        <sz val="9"/>
        <rFont val="宋体"/>
        <family val="3"/>
        <charset val="134"/>
      </rPr>
      <t>酸性水汽提装置采样及时率</t>
    </r>
    <r>
      <rPr>
        <sz val="9"/>
        <rFont val="Times New Roman"/>
        <family val="1"/>
      </rPr>
      <t>(%)</t>
    </r>
    <phoneticPr fontId="11" type="noConversion"/>
  </si>
  <si>
    <r>
      <rPr>
        <sz val="9"/>
        <rFont val="宋体"/>
        <family val="3"/>
        <charset val="134"/>
      </rPr>
      <t>灵活焦化装置采样准确率</t>
    </r>
    <r>
      <rPr>
        <sz val="9"/>
        <rFont val="Times New Roman"/>
        <family val="1"/>
      </rPr>
      <t>(%)</t>
    </r>
    <phoneticPr fontId="11" type="noConversion"/>
  </si>
  <si>
    <r>
      <rPr>
        <sz val="9"/>
        <rFont val="宋体"/>
        <family val="3"/>
        <charset val="134"/>
      </rPr>
      <t>硫磺装置采样准确率</t>
    </r>
    <r>
      <rPr>
        <sz val="9"/>
        <rFont val="Times New Roman"/>
        <family val="1"/>
      </rPr>
      <t>(%)</t>
    </r>
    <phoneticPr fontId="11" type="noConversion"/>
  </si>
  <si>
    <r>
      <rPr>
        <sz val="9"/>
        <rFont val="宋体"/>
        <family val="3"/>
        <charset val="134"/>
      </rPr>
      <t>溶剂再生装置采样准确率</t>
    </r>
    <r>
      <rPr>
        <sz val="9"/>
        <rFont val="Times New Roman"/>
        <family val="1"/>
      </rPr>
      <t>(%)</t>
    </r>
    <phoneticPr fontId="11" type="noConversion"/>
  </si>
  <si>
    <r>
      <rPr>
        <sz val="9"/>
        <rFont val="宋体"/>
        <family val="3"/>
        <charset val="134"/>
      </rPr>
      <t>静密封泄漏率（</t>
    </r>
    <r>
      <rPr>
        <sz val="9"/>
        <rFont val="Times New Roman"/>
        <family val="1"/>
      </rPr>
      <t>‰</t>
    </r>
    <r>
      <rPr>
        <sz val="9"/>
        <rFont val="宋体"/>
        <family val="3"/>
        <charset val="134"/>
      </rPr>
      <t>）</t>
    </r>
    <phoneticPr fontId="11"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</si>
  <si>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</si>
  <si>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11" type="noConversion"/>
  </si>
  <si>
    <r>
      <rPr>
        <sz val="9"/>
        <rFont val="宋体"/>
        <family val="3"/>
        <charset val="134"/>
      </rPr>
      <t>供热标煤耗（</t>
    </r>
    <r>
      <rPr>
        <sz val="9"/>
        <rFont val="Times New Roman"/>
        <family val="1"/>
      </rPr>
      <t>kg/GJ</t>
    </r>
    <r>
      <rPr>
        <sz val="9"/>
        <rFont val="宋体"/>
        <family val="3"/>
        <charset val="134"/>
      </rPr>
      <t>）</t>
    </r>
    <phoneticPr fontId="11" type="noConversion"/>
  </si>
  <si>
    <r>
      <t>55MW</t>
    </r>
    <r>
      <rPr>
        <sz val="9"/>
        <rFont val="宋体"/>
        <family val="3"/>
        <charset val="134"/>
      </rPr>
      <t>汽耗率（平均）（</t>
    </r>
    <r>
      <rPr>
        <sz val="9"/>
        <rFont val="Times New Roman"/>
        <family val="1"/>
      </rPr>
      <t>kg/kwh</t>
    </r>
    <r>
      <rPr>
        <sz val="9"/>
        <rFont val="宋体"/>
        <family val="3"/>
        <charset val="134"/>
      </rPr>
      <t>）</t>
    </r>
    <phoneticPr fontId="11" type="noConversion"/>
  </si>
  <si>
    <t>—</t>
  </si>
  <si>
    <t>设备检修部指标考核汇总</t>
    <phoneticPr fontId="11" type="noConversion"/>
  </si>
  <si>
    <t>Record No.</t>
    <phoneticPr fontId="14" type="noConversion"/>
  </si>
  <si>
    <t>仪控部月度绩效考核指标</t>
    <phoneticPr fontId="11" type="noConversion"/>
  </si>
  <si>
    <t>仪表控制部指标考核汇总</t>
    <phoneticPr fontId="11" type="noConversion"/>
  </si>
  <si>
    <t>电气运行部指标考核汇总</t>
    <phoneticPr fontId="11" type="noConversion"/>
  </si>
  <si>
    <t>质量检验部指标考核汇总</t>
    <phoneticPr fontId="11" type="noConversion"/>
  </si>
  <si>
    <t>港务储运部指标考核汇总</t>
    <phoneticPr fontId="11" type="noConversion"/>
  </si>
  <si>
    <t>公用工程部指标考核汇总</t>
    <phoneticPr fontId="11" type="noConversion"/>
  </si>
  <si>
    <t>热电部指标考核汇总</t>
    <phoneticPr fontId="11" type="noConversion"/>
  </si>
  <si>
    <t>炼油四部指标考核汇总</t>
    <phoneticPr fontId="11" type="noConversion"/>
  </si>
  <si>
    <t>炼油三部指标考核汇总</t>
    <phoneticPr fontId="11" type="noConversion"/>
  </si>
  <si>
    <t>炼油二部指标考核汇总</t>
    <phoneticPr fontId="11" type="noConversion"/>
  </si>
  <si>
    <t>炼油一部指标考核汇总</t>
    <phoneticPr fontId="11"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</si>
  <si>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1"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</si>
  <si>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1"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</si>
  <si>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1"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</si>
  <si>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1" type="noConversion"/>
  </si>
  <si>
    <t>Port and Storage Dept.
港务储运部</t>
  </si>
  <si>
    <t>Equipment Maintenance Dept.
设备检修部</t>
  </si>
  <si>
    <r>
      <rPr>
        <sz val="10"/>
        <rFont val="宋体"/>
        <family val="3"/>
        <charset val="134"/>
      </rPr>
      <t>非计划停车</t>
    </r>
    <phoneticPr fontId="11"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</si>
  <si>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1" type="noConversion"/>
  </si>
  <si>
    <r>
      <rPr>
        <sz val="10"/>
        <rFont val="宋体"/>
        <family val="3"/>
        <charset val="134"/>
      </rPr>
      <t>计调部</t>
    </r>
    <phoneticPr fontId="11" type="noConversion"/>
  </si>
  <si>
    <r>
      <rPr>
        <sz val="9"/>
        <rFont val="宋体"/>
        <family val="3"/>
        <charset val="134"/>
      </rPr>
      <t>煤油加氢装置采样及时率</t>
    </r>
    <r>
      <rPr>
        <sz val="9"/>
        <rFont val="Times New Roman"/>
        <family val="1"/>
      </rPr>
      <t>(%)</t>
    </r>
    <phoneticPr fontId="11" type="noConversion"/>
  </si>
  <si>
    <r>
      <rPr>
        <sz val="9"/>
        <rFont val="宋体"/>
        <family val="3"/>
        <charset val="134"/>
      </rPr>
      <t>质检部</t>
    </r>
    <phoneticPr fontId="29" type="noConversion"/>
  </si>
  <si>
    <r>
      <rPr>
        <sz val="9"/>
        <rFont val="宋体"/>
        <family val="3"/>
        <charset val="134"/>
      </rPr>
      <t>柴油加氢装置采样及时率</t>
    </r>
    <r>
      <rPr>
        <sz val="9"/>
        <rFont val="Times New Roman"/>
        <family val="1"/>
      </rPr>
      <t>(%)</t>
    </r>
    <phoneticPr fontId="11" type="noConversion"/>
  </si>
  <si>
    <r>
      <rPr>
        <sz val="9"/>
        <rFont val="宋体"/>
        <family val="3"/>
        <charset val="134"/>
      </rPr>
      <t>加氢裂化装置采样及时率</t>
    </r>
    <r>
      <rPr>
        <sz val="9"/>
        <rFont val="Times New Roman"/>
        <family val="1"/>
      </rPr>
      <t>(%)</t>
    </r>
    <phoneticPr fontId="11" type="noConversion"/>
  </si>
  <si>
    <r>
      <rPr>
        <sz val="9"/>
        <rFont val="宋体"/>
        <family val="3"/>
        <charset val="134"/>
      </rPr>
      <t>气分装置采样合格率</t>
    </r>
    <r>
      <rPr>
        <sz val="9"/>
        <rFont val="Times New Roman"/>
        <family val="1"/>
      </rPr>
      <t>(%)</t>
    </r>
    <phoneticPr fontId="11" type="noConversion"/>
  </si>
  <si>
    <r>
      <rPr>
        <sz val="9"/>
        <rFont val="宋体"/>
        <family val="3"/>
        <charset val="134"/>
      </rPr>
      <t>煤油加氢装置采样准确率</t>
    </r>
    <r>
      <rPr>
        <sz val="9"/>
        <rFont val="Times New Roman"/>
        <family val="1"/>
      </rPr>
      <t>(%)</t>
    </r>
    <phoneticPr fontId="11" type="noConversion"/>
  </si>
  <si>
    <r>
      <rPr>
        <sz val="9"/>
        <rFont val="宋体"/>
        <family val="3"/>
        <charset val="134"/>
      </rPr>
      <t>柴油加氢装置采样准确率</t>
    </r>
    <r>
      <rPr>
        <sz val="9"/>
        <rFont val="Times New Roman"/>
        <family val="1"/>
      </rPr>
      <t>(%)</t>
    </r>
    <phoneticPr fontId="11" type="noConversion"/>
  </si>
  <si>
    <r>
      <rPr>
        <sz val="9"/>
        <rFont val="宋体"/>
        <family val="3"/>
        <charset val="134"/>
      </rPr>
      <t>加氢裂化装置采样准确率</t>
    </r>
    <r>
      <rPr>
        <sz val="9"/>
        <rFont val="Times New Roman"/>
        <family val="1"/>
      </rPr>
      <t>(%)</t>
    </r>
    <phoneticPr fontId="11" type="noConversion"/>
  </si>
  <si>
    <r>
      <rPr>
        <sz val="9"/>
        <rFont val="宋体"/>
        <family val="3"/>
        <charset val="134"/>
      </rPr>
      <t>气分装置采样准确率</t>
    </r>
    <r>
      <rPr>
        <sz val="9"/>
        <rFont val="Times New Roman"/>
        <family val="1"/>
      </rPr>
      <t>(%)</t>
    </r>
    <phoneticPr fontId="11" type="noConversion"/>
  </si>
  <si>
    <r>
      <t>PSA</t>
    </r>
    <r>
      <rPr>
        <sz val="9"/>
        <rFont val="宋体"/>
        <family val="3"/>
        <charset val="134"/>
      </rPr>
      <t>装置馏出口采样准确率</t>
    </r>
    <r>
      <rPr>
        <sz val="9"/>
        <rFont val="Times New Roman"/>
        <family val="1"/>
      </rPr>
      <t>(%)</t>
    </r>
    <phoneticPr fontId="11"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</si>
  <si>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11" type="noConversion"/>
  </si>
  <si>
    <t>无</t>
    <phoneticPr fontId="11" type="noConversion"/>
  </si>
  <si>
    <t>无</t>
    <phoneticPr fontId="1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</si>
  <si>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</si>
  <si>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一个样点不合格，扣</t>
    </r>
    <r>
      <rPr>
        <sz val="9"/>
        <rFont val="Times New Roman"/>
        <family val="1"/>
      </rPr>
      <t>50</t>
    </r>
    <r>
      <rPr>
        <sz val="9"/>
        <rFont val="宋体"/>
        <family val="3"/>
        <charset val="134"/>
      </rPr>
      <t>文。</t>
    </r>
    <phoneticPr fontId="11" type="noConversion"/>
  </si>
  <si>
    <r>
      <rPr>
        <sz val="9"/>
        <rFont val="宋体"/>
        <family val="3"/>
        <charset val="134"/>
      </rPr>
      <t>综合厂用电率（</t>
    </r>
    <r>
      <rPr>
        <sz val="9"/>
        <rFont val="Times New Roman"/>
        <family val="1"/>
      </rPr>
      <t>%</t>
    </r>
    <r>
      <rPr>
        <sz val="9"/>
        <rFont val="宋体"/>
        <family val="3"/>
        <charset val="134"/>
      </rPr>
      <t>）</t>
    </r>
    <phoneticPr fontId="11" type="noConversion"/>
  </si>
  <si>
    <r>
      <t>CFB</t>
    </r>
    <r>
      <rPr>
        <sz val="9"/>
        <rFont val="宋体"/>
        <family val="3"/>
        <charset val="134"/>
      </rPr>
      <t>锅炉热效率（平均）（</t>
    </r>
    <r>
      <rPr>
        <sz val="9"/>
        <rFont val="Times New Roman"/>
        <family val="1"/>
      </rPr>
      <t>%</t>
    </r>
    <r>
      <rPr>
        <sz val="9"/>
        <rFont val="宋体"/>
        <family val="3"/>
        <charset val="134"/>
      </rPr>
      <t>）</t>
    </r>
    <phoneticPr fontId="11"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</si>
  <si>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11" type="noConversion"/>
  </si>
  <si>
    <t>无</t>
    <phoneticPr fontId="11" type="noConversion"/>
  </si>
  <si>
    <r>
      <rPr>
        <sz val="16"/>
        <color theme="1"/>
        <rFont val="Arial Unicode MS"/>
        <family val="2"/>
        <charset val="134"/>
      </rPr>
      <t>Preparer：</t>
    </r>
    <r>
      <rPr>
        <sz val="16"/>
        <color theme="1"/>
        <rFont val="华文中宋"/>
        <family val="3"/>
        <charset val="134"/>
      </rPr>
      <t xml:space="preserve">
制表人</t>
    </r>
    <phoneticPr fontId="11" type="noConversion"/>
  </si>
  <si>
    <t>无</t>
    <phoneticPr fontId="11" type="noConversion"/>
  </si>
  <si>
    <r>
      <rPr>
        <sz val="9"/>
        <rFont val="宋体"/>
        <family val="3"/>
        <charset val="134"/>
      </rPr>
      <t>≤</t>
    </r>
    <r>
      <rPr>
        <sz val="9"/>
        <rFont val="Times New Roman"/>
        <family val="1"/>
      </rPr>
      <t>1</t>
    </r>
    <phoneticPr fontId="11"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</si>
  <si>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</si>
  <si>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</si>
  <si>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设备完好率</t>
    </r>
    <r>
      <rPr>
        <sz val="10"/>
        <rFont val="Times New Roman"/>
        <family val="1"/>
      </rPr>
      <t>(%)</t>
    </r>
    <phoneticPr fontId="11" type="noConversion"/>
  </si>
  <si>
    <r>
      <rPr>
        <sz val="10"/>
        <rFont val="宋体"/>
        <family val="3"/>
        <charset val="134"/>
      </rPr>
      <t>静密封泄漏率（</t>
    </r>
    <r>
      <rPr>
        <sz val="10"/>
        <rFont val="Times New Roman"/>
        <family val="1"/>
      </rPr>
      <t>‰</t>
    </r>
    <r>
      <rPr>
        <sz val="10"/>
        <rFont val="宋体"/>
        <family val="3"/>
        <charset val="134"/>
      </rPr>
      <t>）</t>
    </r>
    <phoneticPr fontId="11" type="noConversion"/>
  </si>
  <si>
    <r>
      <rPr>
        <sz val="10"/>
        <rFont val="宋体"/>
        <family val="3"/>
        <charset val="134"/>
      </rPr>
      <t>仪表联锁投用率</t>
    </r>
    <r>
      <rPr>
        <sz val="10"/>
        <rFont val="Times New Roman"/>
        <family val="1"/>
      </rPr>
      <t>(%)</t>
    </r>
    <phoneticPr fontId="11" type="noConversion"/>
  </si>
  <si>
    <r>
      <rPr>
        <sz val="10"/>
        <rFont val="宋体"/>
        <family val="3"/>
        <charset val="134"/>
      </rPr>
      <t>≥</t>
    </r>
    <r>
      <rPr>
        <sz val="10"/>
        <rFont val="Times New Roman"/>
        <family val="1"/>
      </rPr>
      <t>98</t>
    </r>
    <phoneticPr fontId="11" type="noConversion"/>
  </si>
  <si>
    <r>
      <rPr>
        <sz val="10"/>
        <rFont val="宋体"/>
        <family val="3"/>
        <charset val="134"/>
      </rPr>
      <t>贸易交接仪表完好率</t>
    </r>
    <r>
      <rPr>
        <sz val="10"/>
        <rFont val="Times New Roman"/>
        <family val="1"/>
      </rPr>
      <t>(%)</t>
    </r>
    <phoneticPr fontId="11" type="noConversion"/>
  </si>
  <si>
    <r>
      <rPr>
        <sz val="10"/>
        <rFont val="宋体"/>
        <family val="3"/>
        <charset val="134"/>
      </rPr>
      <t>≥</t>
    </r>
    <r>
      <rPr>
        <sz val="10"/>
        <rFont val="Times New Roman"/>
        <family val="1"/>
      </rPr>
      <t>97</t>
    </r>
    <phoneticPr fontId="11"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</si>
  <si>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</si>
  <si>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1" type="noConversion"/>
  </si>
  <si>
    <r>
      <rPr>
        <sz val="10"/>
        <rFont val="宋体"/>
        <family val="3"/>
        <charset val="134"/>
      </rPr>
      <t>相关职能部门</t>
    </r>
    <phoneticPr fontId="29"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</si>
  <si>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</si>
  <si>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1" type="noConversion"/>
  </si>
  <si>
    <r>
      <t>HSE</t>
    </r>
    <r>
      <rPr>
        <sz val="10"/>
        <rFont val="宋体"/>
        <family val="3"/>
        <charset val="134"/>
      </rPr>
      <t>指标</t>
    </r>
    <phoneticPr fontId="11" type="noConversion"/>
  </si>
  <si>
    <t>计调部</t>
    <phoneticPr fontId="11" type="noConversion"/>
  </si>
  <si>
    <t>无</t>
    <phoneticPr fontId="11" type="noConversion"/>
  </si>
  <si>
    <r>
      <t>HSE</t>
    </r>
    <r>
      <rPr>
        <sz val="10"/>
        <rFont val="宋体"/>
        <family val="3"/>
        <charset val="134"/>
      </rPr>
      <t>部</t>
    </r>
    <phoneticPr fontId="11" type="noConversion"/>
  </si>
  <si>
    <t>设备检修部月度绩效考核指标</t>
    <phoneticPr fontId="11"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</si>
  <si>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</si>
  <si>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</si>
  <si>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1" type="noConversion"/>
  </si>
  <si>
    <t>Commercial Dept.
商务部</t>
  </si>
  <si>
    <t>CEO's Office
总经理办公室</t>
    <phoneticPr fontId="11" type="noConversion"/>
  </si>
  <si>
    <t>HR Dept.
人力资源部</t>
    <phoneticPr fontId="11" type="noConversion"/>
  </si>
  <si>
    <t>Finance Dept.
财务管理部</t>
    <phoneticPr fontId="11" type="noConversion"/>
  </si>
  <si>
    <t>Commercial Dept.
商务部</t>
    <phoneticPr fontId="11" type="noConversion"/>
  </si>
  <si>
    <t>Materials Supplies Dept.
物资装备部</t>
    <phoneticPr fontId="11" type="noConversion"/>
  </si>
  <si>
    <t>Scheduling &amp; Dispatch Dept.
计划调度部</t>
    <phoneticPr fontId="11" type="noConversion"/>
  </si>
  <si>
    <t>Equipment Management Dept.
机械动力部</t>
    <phoneticPr fontId="11" type="noConversion"/>
  </si>
  <si>
    <t>HSE Dept.
HSE管理部</t>
    <phoneticPr fontId="11" type="noConversion"/>
  </si>
  <si>
    <t>IT Dept.
信息管理部</t>
    <phoneticPr fontId="11" type="noConversion"/>
  </si>
  <si>
    <t>No.1 Refinery Dept.
炼油一部</t>
    <phoneticPr fontId="11" type="noConversion"/>
  </si>
  <si>
    <t>No.2 Refinery Dept.
炼油二部</t>
    <phoneticPr fontId="11" type="noConversion"/>
  </si>
  <si>
    <t>No.3 Refinery Dept.
炼油三部</t>
    <phoneticPr fontId="11" type="noConversion"/>
  </si>
  <si>
    <t>No.4 Refinery Dept.
炼油四部</t>
    <phoneticPr fontId="11" type="noConversion"/>
  </si>
  <si>
    <t>Power Dept.
热电部</t>
    <phoneticPr fontId="11" type="noConversion"/>
  </si>
  <si>
    <t>Port and Storage Dept.
港务储运部</t>
    <phoneticPr fontId="11" type="noConversion"/>
  </si>
  <si>
    <t>Utilities Dept.
公用工程部</t>
    <phoneticPr fontId="11" type="noConversion"/>
  </si>
  <si>
    <t>Quality Analysis Dept.
质量检验部</t>
    <phoneticPr fontId="11" type="noConversion"/>
  </si>
  <si>
    <t>Electrical Operation Dept.
电气运行部</t>
    <phoneticPr fontId="11" type="noConversion"/>
  </si>
  <si>
    <t>Instrument Control Dept.
仪表控制部</t>
    <phoneticPr fontId="11" type="noConversion"/>
  </si>
  <si>
    <t>Equipment Maintenance Dept.
设备检修部</t>
    <phoneticPr fontId="11" type="noConversion"/>
  </si>
  <si>
    <r>
      <rPr>
        <sz val="9"/>
        <rFont val="宋体"/>
        <family val="3"/>
        <charset val="134"/>
      </rPr>
      <t>生产平稳率</t>
    </r>
    <phoneticPr fontId="11" type="noConversion"/>
  </si>
  <si>
    <r>
      <rPr>
        <sz val="9"/>
        <rFont val="宋体"/>
        <family val="3"/>
        <charset val="134"/>
      </rPr>
      <t>一级工艺指标</t>
    </r>
    <phoneticPr fontId="29" type="noConversion"/>
  </si>
  <si>
    <r>
      <rPr>
        <sz val="9"/>
        <rFont val="宋体"/>
        <family val="3"/>
        <charset val="134"/>
      </rPr>
      <t>常减压联合</t>
    </r>
    <phoneticPr fontId="11" type="noConversion"/>
  </si>
  <si>
    <r>
      <rPr>
        <sz val="9"/>
        <rFont val="宋体"/>
        <family val="3"/>
        <charset val="134"/>
      </rPr>
      <t>煤柴油加氢</t>
    </r>
    <r>
      <rPr>
        <sz val="9"/>
        <rFont val="Times New Roman"/>
        <family val="1"/>
      </rPr>
      <t>(%)</t>
    </r>
    <phoneticPr fontId="11" type="noConversion"/>
  </si>
  <si>
    <t>≥97</t>
    <phoneticPr fontId="11"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</si>
  <si>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11" type="noConversion"/>
  </si>
  <si>
    <r>
      <rPr>
        <sz val="9"/>
        <rFont val="宋体"/>
        <family val="3"/>
        <charset val="134"/>
      </rPr>
      <t>煤柴油加氢</t>
    </r>
    <phoneticPr fontId="11" type="noConversion"/>
  </si>
  <si>
    <r>
      <rPr>
        <sz val="9"/>
        <rFont val="宋体"/>
        <family val="3"/>
        <charset val="134"/>
      </rPr>
      <t>加氢裂化</t>
    </r>
    <r>
      <rPr>
        <sz val="9"/>
        <rFont val="Times New Roman"/>
        <family val="1"/>
      </rPr>
      <t>&amp;</t>
    </r>
    <r>
      <rPr>
        <sz val="9"/>
        <rFont val="宋体"/>
        <family val="3"/>
        <charset val="134"/>
      </rPr>
      <t>气分</t>
    </r>
    <phoneticPr fontId="11" type="noConversion"/>
  </si>
  <si>
    <t>生产平稳率</t>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</si>
  <si>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11"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</si>
  <si>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</si>
  <si>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phoneticPr fontId="11" type="noConversion"/>
  </si>
  <si>
    <r>
      <rPr>
        <sz val="9"/>
        <rFont val="宋体"/>
        <family val="3"/>
        <charset val="134"/>
      </rPr>
      <t>芳烃（含抽提、歧化、吸附分离、二甲苯、异构化）</t>
    </r>
    <phoneticPr fontId="11" type="noConversion"/>
  </si>
  <si>
    <r>
      <rPr>
        <sz val="9"/>
        <rFont val="宋体"/>
        <family val="3"/>
        <charset val="134"/>
      </rPr>
      <t>空分空压（</t>
    </r>
    <r>
      <rPr>
        <sz val="9"/>
        <rFont val="Times New Roman"/>
        <family val="1"/>
      </rPr>
      <t>%</t>
    </r>
    <r>
      <rPr>
        <sz val="9"/>
        <rFont val="宋体"/>
        <family val="3"/>
        <charset val="134"/>
      </rPr>
      <t>）</t>
    </r>
    <phoneticPr fontId="11" type="noConversion"/>
  </si>
  <si>
    <r>
      <rPr>
        <sz val="9"/>
        <rFont val="宋体"/>
        <family val="3"/>
        <charset val="134"/>
      </rPr>
      <t>水处理（</t>
    </r>
    <r>
      <rPr>
        <sz val="9"/>
        <rFont val="Times New Roman"/>
        <family val="1"/>
      </rPr>
      <t>%</t>
    </r>
    <r>
      <rPr>
        <sz val="9"/>
        <rFont val="宋体"/>
        <family val="3"/>
        <charset val="134"/>
      </rPr>
      <t>）</t>
    </r>
    <phoneticPr fontId="11" type="noConversion"/>
  </si>
  <si>
    <r>
      <rPr>
        <sz val="9"/>
        <rFont val="宋体"/>
        <family val="3"/>
        <charset val="134"/>
      </rPr>
      <t>灵活焦化（</t>
    </r>
    <r>
      <rPr>
        <sz val="9"/>
        <rFont val="Times New Roman"/>
        <family val="1"/>
      </rPr>
      <t>%</t>
    </r>
    <r>
      <rPr>
        <sz val="9"/>
        <rFont val="宋体"/>
        <family val="3"/>
        <charset val="134"/>
      </rPr>
      <t>）</t>
    </r>
    <phoneticPr fontId="11" type="noConversion"/>
  </si>
  <si>
    <r>
      <rPr>
        <sz val="9"/>
        <rFont val="宋体"/>
        <family val="3"/>
        <charset val="134"/>
      </rPr>
      <t>硫磺回收（</t>
    </r>
    <r>
      <rPr>
        <sz val="9"/>
        <rFont val="Times New Roman"/>
        <family val="1"/>
      </rPr>
      <t>%</t>
    </r>
    <r>
      <rPr>
        <sz val="9"/>
        <rFont val="宋体"/>
        <family val="3"/>
        <charset val="134"/>
      </rPr>
      <t>）</t>
    </r>
    <phoneticPr fontId="11" type="noConversion"/>
  </si>
  <si>
    <r>
      <rPr>
        <sz val="9"/>
        <rFont val="宋体"/>
        <family val="3"/>
        <charset val="134"/>
      </rPr>
      <t>一级工艺指标</t>
    </r>
    <phoneticPr fontId="11" type="noConversion"/>
  </si>
  <si>
    <r>
      <rPr>
        <sz val="9"/>
        <rFont val="宋体"/>
        <family val="3"/>
        <charset val="134"/>
      </rPr>
      <t>灵活焦化</t>
    </r>
    <phoneticPr fontId="11" type="noConversion"/>
  </si>
  <si>
    <r>
      <rPr>
        <sz val="9"/>
        <rFont val="宋体"/>
        <family val="3"/>
        <charset val="134"/>
      </rPr>
      <t>硫磺回收</t>
    </r>
    <phoneticPr fontId="11" type="noConversion"/>
  </si>
  <si>
    <r>
      <rPr>
        <sz val="9"/>
        <rFont val="宋体"/>
        <family val="3"/>
        <charset val="134"/>
      </rPr>
      <t>空分空压</t>
    </r>
    <phoneticPr fontId="11" type="noConversion"/>
  </si>
  <si>
    <r>
      <rPr>
        <sz val="9"/>
        <rFont val="宋体"/>
        <family val="3"/>
        <charset val="134"/>
      </rPr>
      <t>水处理</t>
    </r>
    <phoneticPr fontId="11" type="noConversion"/>
  </si>
  <si>
    <r>
      <t>HSE</t>
    </r>
    <r>
      <rPr>
        <sz val="9"/>
        <rFont val="宋体"/>
        <family val="3"/>
        <charset val="134"/>
      </rPr>
      <t>指标</t>
    </r>
    <phoneticPr fontId="11"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</si>
  <si>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</si>
  <si>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98</t>
    </r>
    <phoneticPr fontId="11" type="noConversion"/>
  </si>
  <si>
    <t>完不成每次扣50文。</t>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</si>
  <si>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</si>
  <si>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t>Scheduling &amp; Dispatch Dept.
计划调度部</t>
  </si>
  <si>
    <t>＞0.5‰扣50文。</t>
    <phoneticPr fontId="11" type="noConversion"/>
  </si>
  <si>
    <t>＞0.5‰扣50文。</t>
    <phoneticPr fontId="11" type="noConversion"/>
  </si>
  <si>
    <t>机动部</t>
    <phoneticPr fontId="29" type="noConversion"/>
  </si>
  <si>
    <t>机动部</t>
    <phoneticPr fontId="11" type="noConversion"/>
  </si>
  <si>
    <t>＜25000h时扣50文；完成指标的，每月按机密、轴承寿命进行排名，第一名加50文，第二名加20文。</t>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</si>
  <si>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</si>
  <si>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t>机动专业考核</t>
    <phoneticPr fontId="11" type="noConversion"/>
  </si>
  <si>
    <r>
      <rPr>
        <sz val="9"/>
        <rFont val="宋体"/>
        <family val="3"/>
        <charset val="134"/>
      </rPr>
      <t>继电保护动作正确率</t>
    </r>
    <r>
      <rPr>
        <sz val="9"/>
        <rFont val="Times New Roman"/>
        <family val="1"/>
      </rPr>
      <t>(%)</t>
    </r>
    <phoneticPr fontId="11" type="noConversion"/>
  </si>
  <si>
    <t>滚动轴承（套）</t>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</si>
  <si>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</si>
  <si>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t>HSE Dept.
HSE管理部</t>
  </si>
  <si>
    <t>IT Dept.
信息管理部</t>
  </si>
  <si>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11" type="noConversion"/>
  </si>
  <si>
    <r>
      <t xml:space="preserve">Hengyi Industries Sdn Bhd  </t>
    </r>
    <r>
      <rPr>
        <b/>
        <sz val="12"/>
        <rFont val="华文中宋"/>
        <family val="3"/>
        <charset val="134"/>
      </rPr>
      <t>恒逸实业（文莱）有限公司</t>
    </r>
    <phoneticPr fontId="11" type="noConversion"/>
  </si>
  <si>
    <r>
      <t xml:space="preserve">Department / </t>
    </r>
    <r>
      <rPr>
        <sz val="11"/>
        <rFont val="宋体"/>
        <family val="3"/>
        <charset val="134"/>
      </rPr>
      <t>部门</t>
    </r>
    <phoneticPr fontId="11" type="noConversion"/>
  </si>
  <si>
    <r>
      <t>Reward/</t>
    </r>
    <r>
      <rPr>
        <sz val="11"/>
        <rFont val="宋体"/>
        <family val="3"/>
        <charset val="134"/>
      </rPr>
      <t>加奖
（</t>
    </r>
    <r>
      <rPr>
        <sz val="11"/>
        <rFont val="Times New Roman"/>
        <family val="1"/>
      </rPr>
      <t>BND</t>
    </r>
    <r>
      <rPr>
        <sz val="11"/>
        <rFont val="宋体"/>
        <family val="3"/>
        <charset val="134"/>
      </rPr>
      <t>）</t>
    </r>
    <phoneticPr fontId="11" type="noConversion"/>
  </si>
  <si>
    <r>
      <t>Fine/</t>
    </r>
    <r>
      <rPr>
        <sz val="11"/>
        <rFont val="宋体"/>
        <family val="3"/>
        <charset val="134"/>
      </rPr>
      <t>扣奖
（</t>
    </r>
    <r>
      <rPr>
        <sz val="11"/>
        <rFont val="Times New Roman"/>
        <family val="1"/>
      </rPr>
      <t>BND</t>
    </r>
    <r>
      <rPr>
        <sz val="11"/>
        <rFont val="宋体"/>
        <family val="3"/>
        <charset val="134"/>
      </rPr>
      <t>）</t>
    </r>
    <phoneticPr fontId="11" type="noConversion"/>
  </si>
  <si>
    <r>
      <t>Net/</t>
    </r>
    <r>
      <rPr>
        <sz val="11"/>
        <rFont val="宋体"/>
        <family val="3"/>
        <charset val="134"/>
      </rPr>
      <t>净考核
（</t>
    </r>
    <r>
      <rPr>
        <sz val="11"/>
        <rFont val="Times New Roman"/>
        <family val="1"/>
      </rPr>
      <t>BND</t>
    </r>
    <r>
      <rPr>
        <sz val="11"/>
        <rFont val="宋体"/>
        <family val="3"/>
        <charset val="134"/>
      </rPr>
      <t>）</t>
    </r>
    <phoneticPr fontId="11" type="noConversion"/>
  </si>
  <si>
    <r>
      <t>CEO's Office /</t>
    </r>
    <r>
      <rPr>
        <sz val="9"/>
        <rFont val="宋体"/>
        <family val="3"/>
        <charset val="134"/>
      </rPr>
      <t>总经理办公室</t>
    </r>
    <phoneticPr fontId="11" type="noConversion"/>
  </si>
  <si>
    <r>
      <t>HR Dept. /</t>
    </r>
    <r>
      <rPr>
        <sz val="9"/>
        <rFont val="宋体"/>
        <family val="3"/>
        <charset val="134"/>
      </rPr>
      <t>人力资源部</t>
    </r>
    <phoneticPr fontId="11" type="noConversion"/>
  </si>
  <si>
    <r>
      <t>Finance Dept./</t>
    </r>
    <r>
      <rPr>
        <sz val="9"/>
        <rFont val="宋体"/>
        <family val="3"/>
        <charset val="134"/>
      </rPr>
      <t>财务管理部</t>
    </r>
    <phoneticPr fontId="11" type="noConversion"/>
  </si>
  <si>
    <r>
      <t>Commercial Dept./</t>
    </r>
    <r>
      <rPr>
        <sz val="9"/>
        <rFont val="宋体"/>
        <family val="3"/>
        <charset val="134"/>
      </rPr>
      <t>商务部</t>
    </r>
    <phoneticPr fontId="11" type="noConversion"/>
  </si>
  <si>
    <r>
      <t>Materials Supplies Dept./</t>
    </r>
    <r>
      <rPr>
        <sz val="9"/>
        <rFont val="宋体"/>
        <family val="3"/>
        <charset val="134"/>
      </rPr>
      <t>物资装备部</t>
    </r>
    <phoneticPr fontId="11" type="noConversion"/>
  </si>
  <si>
    <r>
      <t>Equipment Management Dept./</t>
    </r>
    <r>
      <rPr>
        <sz val="9"/>
        <rFont val="宋体"/>
        <family val="3"/>
        <charset val="134"/>
      </rPr>
      <t>机械动力部</t>
    </r>
    <phoneticPr fontId="11" type="noConversion"/>
  </si>
  <si>
    <r>
      <t>HSE Dept./HSE</t>
    </r>
    <r>
      <rPr>
        <sz val="9"/>
        <rFont val="宋体"/>
        <family val="3"/>
        <charset val="134"/>
      </rPr>
      <t>管理部</t>
    </r>
    <phoneticPr fontId="11" type="noConversion"/>
  </si>
  <si>
    <r>
      <t>IT Dept./</t>
    </r>
    <r>
      <rPr>
        <sz val="9"/>
        <rFont val="宋体"/>
        <family val="3"/>
        <charset val="134"/>
      </rPr>
      <t>信息管理部</t>
    </r>
    <phoneticPr fontId="11" type="noConversion"/>
  </si>
  <si>
    <r>
      <t xml:space="preserve">No.1 Refinery Dept.
</t>
    </r>
    <r>
      <rPr>
        <sz val="9"/>
        <rFont val="宋体"/>
        <family val="3"/>
        <charset val="134"/>
      </rPr>
      <t>炼油一部</t>
    </r>
    <phoneticPr fontId="11" type="noConversion"/>
  </si>
  <si>
    <r>
      <t>Professional /</t>
    </r>
    <r>
      <rPr>
        <sz val="9"/>
        <rFont val="宋体"/>
        <family val="3"/>
        <charset val="134"/>
      </rPr>
      <t>专业考核</t>
    </r>
    <phoneticPr fontId="11" type="noConversion"/>
  </si>
  <si>
    <r>
      <t xml:space="preserve">No.2 Refinery Dept.
</t>
    </r>
    <r>
      <rPr>
        <sz val="9"/>
        <rFont val="宋体"/>
        <family val="3"/>
        <charset val="134"/>
      </rPr>
      <t>炼油二部</t>
    </r>
    <phoneticPr fontId="11" type="noConversion"/>
  </si>
  <si>
    <r>
      <t xml:space="preserve">Index / </t>
    </r>
    <r>
      <rPr>
        <sz val="9"/>
        <rFont val="宋体"/>
        <family val="3"/>
        <charset val="134"/>
      </rPr>
      <t>指标考核</t>
    </r>
    <phoneticPr fontId="11" type="noConversion"/>
  </si>
  <si>
    <r>
      <t xml:space="preserve">No.3 Refinery Dept.
</t>
    </r>
    <r>
      <rPr>
        <sz val="9"/>
        <rFont val="宋体"/>
        <family val="3"/>
        <charset val="134"/>
      </rPr>
      <t>炼油三部</t>
    </r>
    <phoneticPr fontId="11" type="noConversion"/>
  </si>
  <si>
    <r>
      <t xml:space="preserve">No.4 Refinery Dept.
</t>
    </r>
    <r>
      <rPr>
        <sz val="9"/>
        <rFont val="宋体"/>
        <family val="3"/>
        <charset val="134"/>
      </rPr>
      <t>炼油四部</t>
    </r>
    <phoneticPr fontId="11" type="noConversion"/>
  </si>
  <si>
    <r>
      <t xml:space="preserve">Power Dept.
</t>
    </r>
    <r>
      <rPr>
        <sz val="9"/>
        <rFont val="宋体"/>
        <family val="3"/>
        <charset val="134"/>
      </rPr>
      <t>热电部</t>
    </r>
    <phoneticPr fontId="11" type="noConversion"/>
  </si>
  <si>
    <r>
      <t xml:space="preserve">Port and Storage Dept.
</t>
    </r>
    <r>
      <rPr>
        <sz val="9"/>
        <rFont val="宋体"/>
        <family val="3"/>
        <charset val="134"/>
      </rPr>
      <t>港务储运部</t>
    </r>
    <phoneticPr fontId="11" type="noConversion"/>
  </si>
  <si>
    <r>
      <t xml:space="preserve">Quality Analysis Dept.
</t>
    </r>
    <r>
      <rPr>
        <sz val="9"/>
        <rFont val="宋体"/>
        <family val="3"/>
        <charset val="134"/>
      </rPr>
      <t>质量检验部</t>
    </r>
    <phoneticPr fontId="11" type="noConversion"/>
  </si>
  <si>
    <r>
      <t>Electrical Operation Dept.</t>
    </r>
    <r>
      <rPr>
        <sz val="9"/>
        <rFont val="宋体"/>
        <family val="3"/>
        <charset val="134"/>
      </rPr>
      <t xml:space="preserve">
电气运行部</t>
    </r>
    <phoneticPr fontId="11" type="noConversion"/>
  </si>
  <si>
    <r>
      <t xml:space="preserve">Instrument Control Dept.
</t>
    </r>
    <r>
      <rPr>
        <sz val="9"/>
        <rFont val="宋体"/>
        <family val="3"/>
        <charset val="134"/>
      </rPr>
      <t>仪表控制部</t>
    </r>
    <phoneticPr fontId="11" type="noConversion"/>
  </si>
  <si>
    <r>
      <t xml:space="preserve">Equipment Maintenance Dept.
</t>
    </r>
    <r>
      <rPr>
        <sz val="9"/>
        <rFont val="宋体"/>
        <family val="3"/>
        <charset val="134"/>
      </rPr>
      <t>设备检修部</t>
    </r>
    <phoneticPr fontId="11" type="noConversion"/>
  </si>
  <si>
    <r>
      <t xml:space="preserve">Total </t>
    </r>
    <r>
      <rPr>
        <sz val="9"/>
        <rFont val="宋体"/>
        <family val="3"/>
        <charset val="134"/>
      </rPr>
      <t>合计（</t>
    </r>
    <r>
      <rPr>
        <sz val="9"/>
        <rFont val="Times New Roman"/>
        <family val="1"/>
      </rPr>
      <t>BND</t>
    </r>
    <r>
      <rPr>
        <sz val="9"/>
        <rFont val="宋体"/>
        <family val="3"/>
        <charset val="134"/>
      </rPr>
      <t>）</t>
    </r>
    <phoneticPr fontId="11"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</si>
  <si>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11" type="noConversion"/>
  </si>
  <si>
    <r>
      <t>Scheduling &amp; Dispatch Dept./</t>
    </r>
    <r>
      <rPr>
        <sz val="9"/>
        <rFont val="宋体"/>
        <family val="3"/>
        <charset val="134"/>
      </rPr>
      <t>计划调度部</t>
    </r>
    <phoneticPr fontId="11" type="noConversion"/>
  </si>
  <si>
    <r>
      <t xml:space="preserve">Utilities Dept.
</t>
    </r>
    <r>
      <rPr>
        <sz val="9"/>
        <rFont val="宋体"/>
        <family val="3"/>
        <charset val="134"/>
      </rPr>
      <t>公用工程部</t>
    </r>
    <phoneticPr fontId="11" type="noConversion"/>
  </si>
  <si>
    <r>
      <rPr>
        <b/>
        <sz val="22"/>
        <color theme="1"/>
        <rFont val="Arial Unicode MS"/>
        <family val="2"/>
        <charset val="134"/>
      </rPr>
      <t xml:space="preserve">
The Result of Performance Appraisal June, 2020
2020</t>
    </r>
    <r>
      <rPr>
        <b/>
        <sz val="22"/>
        <color theme="1"/>
        <rFont val="华文中宋"/>
        <family val="3"/>
        <charset val="134"/>
      </rPr>
      <t>年</t>
    </r>
    <r>
      <rPr>
        <b/>
        <sz val="22"/>
        <color theme="1"/>
        <rFont val="Arial Unicode MS"/>
        <family val="2"/>
        <charset val="134"/>
      </rPr>
      <t>6</t>
    </r>
    <r>
      <rPr>
        <b/>
        <sz val="22"/>
        <color theme="1"/>
        <rFont val="华文中宋"/>
        <family val="3"/>
        <charset val="134"/>
      </rPr>
      <t>月绩效考核结果</t>
    </r>
    <phoneticPr fontId="11" type="noConversion"/>
  </si>
  <si>
    <t>≥92%加50文；＜91%扣50文。</t>
    <phoneticPr fontId="11" type="noConversion"/>
  </si>
  <si>
    <t>海淡化水脱硫（%）</t>
    <phoneticPr fontId="11" type="noConversion"/>
  </si>
  <si>
    <t>海淡化水脱硫</t>
    <phoneticPr fontId="11" type="noConversion"/>
  </si>
  <si>
    <r>
      <rPr>
        <sz val="9"/>
        <rFont val="宋体"/>
        <family val="3"/>
        <charset val="134"/>
      </rPr>
      <t>酸性水汽提装置采样准确率</t>
    </r>
    <r>
      <rPr>
        <sz val="9"/>
        <rFont val="Times New Roman"/>
        <family val="1"/>
      </rPr>
      <t>(%)</t>
    </r>
    <phoneticPr fontId="11" type="noConversion"/>
  </si>
  <si>
    <t>≥99%加50文；＜98%扣50文。</t>
    <phoneticPr fontId="11" type="noConversion"/>
  </si>
  <si>
    <t>≥99%加30文；＜97%扣50文。</t>
    <phoneticPr fontId="11" type="noConversion"/>
  </si>
  <si>
    <t>设备故障返修次数（次）</t>
    <phoneticPr fontId="11"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</si>
  <si>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11"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</si>
  <si>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</si>
  <si>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r>
      <rPr>
        <sz val="9"/>
        <rFont val="Times New Roman"/>
        <family val="1"/>
      </rPr>
      <t>(%)</t>
    </r>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</si>
  <si>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phoneticPr fontId="11" type="noConversion"/>
  </si>
  <si>
    <r>
      <rPr>
        <sz val="9"/>
        <rFont val="宋体"/>
        <family val="3"/>
        <charset val="134"/>
      </rPr>
      <t>电机抱轴次数（</t>
    </r>
    <r>
      <rPr>
        <sz val="9"/>
        <rFont val="Times New Roman"/>
        <family val="1"/>
      </rPr>
      <t>90KW</t>
    </r>
    <r>
      <rPr>
        <sz val="9"/>
        <rFont val="宋体"/>
        <family val="3"/>
        <charset val="134"/>
      </rPr>
      <t>以上）（次）</t>
    </r>
    <phoneticPr fontId="11" type="noConversion"/>
  </si>
  <si>
    <t>完成加30文；完不成扣50文。</t>
    <phoneticPr fontId="11"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</si>
  <si>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11" type="noConversion"/>
  </si>
  <si>
    <t>完成且超1%，加50文，完不成扣50文。</t>
    <phoneticPr fontId="11" type="noConversion"/>
  </si>
  <si>
    <t>完成且超1%，加50文；完不成扣50文。</t>
    <phoneticPr fontId="11" type="noConversion"/>
  </si>
  <si>
    <t>≤24%加50文；＞26%扣50文。</t>
    <phoneticPr fontId="11" type="noConversion"/>
  </si>
  <si>
    <t>完成且超1%，加30文；完不成扣50文。</t>
    <phoneticPr fontId="11" type="noConversion"/>
  </si>
  <si>
    <t>按组统计，≥92%加50文；＜90%扣50文（重整四合一炉考核指标为89.9%）。</t>
    <phoneticPr fontId="11"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</si>
  <si>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11" type="noConversion"/>
  </si>
  <si>
    <t>小于18套加30文；小于15套加50文；完不成扣50文。</t>
    <phoneticPr fontId="11" type="noConversion"/>
  </si>
  <si>
    <t>＞0.5‰扣50文。</t>
    <phoneticPr fontId="11" type="noConversion"/>
  </si>
  <si>
    <t>每降低1%，扣100文。</t>
    <phoneticPr fontId="29"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</si>
  <si>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1" type="noConversion"/>
  </si>
  <si>
    <r>
      <rPr>
        <b/>
        <sz val="22"/>
        <color theme="1"/>
        <rFont val="Arial Unicode MS"/>
        <family val="2"/>
        <charset val="134"/>
      </rPr>
      <t xml:space="preserve">
</t>
    </r>
    <r>
      <rPr>
        <b/>
        <sz val="20"/>
        <color theme="1"/>
        <rFont val="Arial Unicode MS"/>
        <family val="2"/>
        <charset val="134"/>
      </rPr>
      <t>Publicity of the Performance Appraisal Results July, 2020
    2020</t>
    </r>
    <r>
      <rPr>
        <b/>
        <sz val="20"/>
        <color theme="1"/>
        <rFont val="华文中宋"/>
        <family val="3"/>
        <charset val="134"/>
      </rPr>
      <t>年</t>
    </r>
    <r>
      <rPr>
        <b/>
        <sz val="20"/>
        <color theme="1"/>
        <rFont val="Arial Unicode MS"/>
        <family val="2"/>
        <charset val="134"/>
      </rPr>
      <t>7</t>
    </r>
    <r>
      <rPr>
        <b/>
        <sz val="20"/>
        <color theme="1"/>
        <rFont val="华文中宋"/>
        <family val="3"/>
        <charset val="134"/>
      </rPr>
      <t>月绩效考核结果公示</t>
    </r>
    <phoneticPr fontId="11" type="noConversion"/>
  </si>
  <si>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phoneticPr fontId="11" type="noConversion"/>
  </si>
  <si>
    <t>海淡化水脱硫（%）</t>
    <phoneticPr fontId="11" type="noConversion"/>
  </si>
  <si>
    <t>No.1 Refinery Dept.
炼油一部</t>
  </si>
  <si>
    <r>
      <t>Summary of Performance Appraisal</t>
    </r>
    <r>
      <rPr>
        <b/>
        <sz val="12"/>
        <color theme="1"/>
        <rFont val="Arial Unicode MS"/>
        <family val="2"/>
        <charset val="134"/>
      </rPr>
      <t>（</t>
    </r>
    <r>
      <rPr>
        <b/>
        <sz val="12"/>
        <color theme="1"/>
        <rFont val="Arial"/>
        <family val="2"/>
      </rPr>
      <t>July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7</t>
    </r>
    <r>
      <rPr>
        <b/>
        <sz val="12"/>
        <color theme="1"/>
        <rFont val="黑体"/>
        <family val="3"/>
        <charset val="134"/>
      </rPr>
      <t>月）</t>
    </r>
    <phoneticPr fontId="14" type="noConversion"/>
  </si>
  <si>
    <r>
      <rPr>
        <sz val="9"/>
        <rFont val="宋体"/>
        <family val="3"/>
        <charset val="134"/>
      </rPr>
      <t>≤</t>
    </r>
    <r>
      <rPr>
        <sz val="9"/>
        <rFont val="Times New Roman"/>
        <family val="1"/>
      </rPr>
      <t>39</t>
    </r>
    <phoneticPr fontId="11" type="noConversion"/>
  </si>
  <si>
    <r>
      <rPr>
        <sz val="9"/>
        <rFont val="宋体"/>
        <family val="3"/>
        <charset val="134"/>
      </rPr>
      <t>≤</t>
    </r>
    <r>
      <rPr>
        <sz val="9"/>
        <rFont val="Times New Roman"/>
        <family val="1"/>
      </rPr>
      <t>26</t>
    </r>
    <phoneticPr fontId="11" type="noConversion"/>
  </si>
  <si>
    <r>
      <rPr>
        <sz val="9"/>
        <rFont val="宋体"/>
        <family val="3"/>
        <charset val="134"/>
      </rPr>
      <t>≤</t>
    </r>
    <r>
      <rPr>
        <sz val="9"/>
        <rFont val="Times New Roman"/>
        <family val="1"/>
      </rPr>
      <t>4.0</t>
    </r>
    <phoneticPr fontId="11" type="noConversion"/>
  </si>
  <si>
    <r>
      <rPr>
        <sz val="9"/>
        <rFont val="宋体"/>
        <family val="3"/>
        <charset val="134"/>
      </rPr>
      <t>≥</t>
    </r>
    <r>
      <rPr>
        <sz val="9"/>
        <rFont val="Times New Roman"/>
        <family val="1"/>
      </rPr>
      <t>92</t>
    </r>
    <phoneticPr fontId="11" type="noConversion"/>
  </si>
  <si>
    <t>≥97</t>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</si>
  <si>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</si>
  <si>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355</t>
    </r>
    <phoneticPr fontId="11" type="noConversion"/>
  </si>
  <si>
    <r>
      <rPr>
        <sz val="9"/>
        <rFont val="宋体"/>
        <family val="3"/>
        <charset val="134"/>
      </rPr>
      <t>≤</t>
    </r>
    <r>
      <rPr>
        <sz val="9"/>
        <rFont val="Times New Roman"/>
        <family val="1"/>
      </rPr>
      <t>20</t>
    </r>
    <phoneticPr fontId="11" type="noConversion"/>
  </si>
  <si>
    <t>Power Dept.
热电部</t>
  </si>
  <si>
    <t>Instrument Control Dept.
仪表控制部</t>
  </si>
  <si>
    <t>7-10月免考</t>
    <phoneticPr fontId="11" type="noConversion"/>
  </si>
  <si>
    <t>Equipment Management Dept.
机械动力部</t>
  </si>
  <si>
    <t>No.2 Refinery Dept.
炼油二部</t>
  </si>
  <si>
    <t>+20/+50</t>
    <phoneticPr fontId="11" type="noConversion"/>
  </si>
  <si>
    <t>+50/+20</t>
    <phoneticPr fontId="11" type="noConversion"/>
  </si>
  <si>
    <t>99.80/99.68
重整/芳烃</t>
    <phoneticPr fontId="11" type="noConversion"/>
  </si>
  <si>
    <t>0.11/0
重整/芳烃</t>
    <phoneticPr fontId="11" type="noConversion"/>
  </si>
  <si>
    <t>90.48/91.18
重整/芳烃</t>
    <phoneticPr fontId="11" type="noConversion"/>
  </si>
  <si>
    <r>
      <t xml:space="preserve">Hengyi Industries Sdn Bhd  </t>
    </r>
    <r>
      <rPr>
        <b/>
        <sz val="12"/>
        <rFont val="华文中宋"/>
        <family val="3"/>
        <charset val="134"/>
      </rPr>
      <t>恒逸实业（文莱）有限公司</t>
    </r>
    <phoneticPr fontId="14" type="noConversion"/>
  </si>
  <si>
    <r>
      <t xml:space="preserve">No.
</t>
    </r>
    <r>
      <rPr>
        <sz val="10.5"/>
        <rFont val="宋体"/>
        <family val="3"/>
        <charset val="134"/>
      </rPr>
      <t>序号</t>
    </r>
    <phoneticPr fontId="11" type="noConversion"/>
  </si>
  <si>
    <r>
      <t xml:space="preserve">Executive  Dept.
</t>
    </r>
    <r>
      <rPr>
        <sz val="10.5"/>
        <rFont val="宋体"/>
        <family val="3"/>
        <charset val="134"/>
      </rPr>
      <t>考核部门</t>
    </r>
    <phoneticPr fontId="11" type="noConversion"/>
  </si>
  <si>
    <r>
      <t xml:space="preserve">Assessed Dept.
</t>
    </r>
    <r>
      <rPr>
        <sz val="10.5"/>
        <rFont val="宋体"/>
        <family val="3"/>
        <charset val="134"/>
      </rPr>
      <t>被考核部门</t>
    </r>
    <phoneticPr fontId="11" type="noConversion"/>
  </si>
  <si>
    <r>
      <t xml:space="preserve">Terms
</t>
    </r>
    <r>
      <rPr>
        <sz val="10.5"/>
        <rFont val="宋体"/>
        <family val="3"/>
        <charset val="134"/>
      </rPr>
      <t>引用条款</t>
    </r>
    <phoneticPr fontId="11" type="noConversion"/>
  </si>
  <si>
    <r>
      <t xml:space="preserve">Problem Description
</t>
    </r>
    <r>
      <rPr>
        <sz val="10.5"/>
        <rFont val="宋体"/>
        <family val="3"/>
        <charset val="134"/>
      </rPr>
      <t>考核问题描述</t>
    </r>
    <phoneticPr fontId="11"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</si>
  <si>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11" type="noConversion"/>
  </si>
  <si>
    <r>
      <t>Summary of Performance Appraisal</t>
    </r>
    <r>
      <rPr>
        <b/>
        <sz val="12"/>
        <rFont val="Arial Unicode MS"/>
        <family val="2"/>
        <charset val="134"/>
      </rPr>
      <t>（</t>
    </r>
    <r>
      <rPr>
        <b/>
        <sz val="12"/>
        <rFont val="Arial"/>
        <family val="2"/>
      </rPr>
      <t>October  2020</t>
    </r>
    <r>
      <rPr>
        <b/>
        <sz val="12"/>
        <rFont val="Arial Unicode MS"/>
        <family val="2"/>
        <charset val="134"/>
      </rPr>
      <t xml:space="preserve">）
</t>
    </r>
    <r>
      <rPr>
        <b/>
        <sz val="12"/>
        <rFont val="黑体"/>
        <family val="3"/>
        <charset val="134"/>
      </rPr>
      <t>考核结果汇总（</t>
    </r>
    <r>
      <rPr>
        <b/>
        <sz val="12"/>
        <rFont val="Arial"/>
        <family val="2"/>
      </rPr>
      <t>2020</t>
    </r>
    <r>
      <rPr>
        <b/>
        <sz val="12"/>
        <rFont val="黑体"/>
        <family val="3"/>
        <charset val="134"/>
      </rPr>
      <t>年</t>
    </r>
    <r>
      <rPr>
        <b/>
        <sz val="12"/>
        <rFont val="Arial"/>
        <family val="2"/>
      </rPr>
      <t>10</t>
    </r>
    <r>
      <rPr>
        <b/>
        <sz val="12"/>
        <rFont val="黑体"/>
        <family val="3"/>
        <charset val="134"/>
      </rPr>
      <t>月）</t>
    </r>
    <phoneticPr fontId="11" type="noConversion"/>
  </si>
  <si>
    <r>
      <t>Performance Appraisals Details</t>
    </r>
    <r>
      <rPr>
        <b/>
        <sz val="12"/>
        <rFont val="Arial Unicode MS"/>
        <family val="2"/>
        <charset val="134"/>
      </rPr>
      <t>（</t>
    </r>
    <r>
      <rPr>
        <b/>
        <sz val="12"/>
        <rFont val="Arial"/>
        <family val="2"/>
      </rPr>
      <t>October  2020</t>
    </r>
    <r>
      <rPr>
        <b/>
        <sz val="12"/>
        <rFont val="Arial Unicode MS"/>
        <family val="2"/>
        <charset val="134"/>
      </rPr>
      <t xml:space="preserve">）
</t>
    </r>
    <r>
      <rPr>
        <b/>
        <sz val="12"/>
        <rFont val="黑体"/>
        <family val="3"/>
        <charset val="134"/>
      </rPr>
      <t>考核明细（</t>
    </r>
    <r>
      <rPr>
        <b/>
        <sz val="12"/>
        <rFont val="Arial"/>
        <family val="2"/>
      </rPr>
      <t>2020</t>
    </r>
    <r>
      <rPr>
        <b/>
        <sz val="12"/>
        <rFont val="黑体"/>
        <family val="3"/>
        <charset val="134"/>
      </rPr>
      <t>年</t>
    </r>
    <r>
      <rPr>
        <b/>
        <sz val="12"/>
        <rFont val="Arial"/>
        <family val="2"/>
      </rPr>
      <t>10</t>
    </r>
    <r>
      <rPr>
        <b/>
        <sz val="12"/>
        <rFont val="黑体"/>
        <family val="3"/>
        <charset val="134"/>
      </rPr>
      <t>月）</t>
    </r>
    <phoneticPr fontId="14" type="noConversion"/>
  </si>
  <si>
    <t>质量检验部</t>
    <phoneticPr fontId="29" type="noConversion"/>
  </si>
  <si>
    <t>质量检验部</t>
    <phoneticPr fontId="29" type="noConversion"/>
  </si>
  <si>
    <t>No.4 Refinery Dept.
炼油四部</t>
  </si>
  <si>
    <t>23日15点18分灵活焦化装置减渣进料泵P107A异常停泵，未及时通报。</t>
    <phoneticPr fontId="11" type="noConversion"/>
  </si>
  <si>
    <t>炼油一部一台巡检仪整体摔损。未妥善使用保管，造成返修。</t>
    <phoneticPr fontId="11" type="noConversion"/>
  </si>
  <si>
    <t>CEO's Office
总经理办公室</t>
  </si>
  <si>
    <t>Materials Supplies Dept.
物资装备部</t>
  </si>
  <si>
    <t>Utilities Dept.
公用工程部</t>
  </si>
  <si>
    <t>Ⅶ-216</t>
    <phoneticPr fontId="11" type="noConversion"/>
  </si>
  <si>
    <t>Ⅶ-34</t>
    <phoneticPr fontId="11" type="noConversion"/>
  </si>
  <si>
    <t>Ⅶ-213</t>
    <phoneticPr fontId="11" type="noConversion"/>
  </si>
  <si>
    <t>Ⅶ-107</t>
    <phoneticPr fontId="11" type="noConversion"/>
  </si>
  <si>
    <t>Ⅶ-126</t>
    <phoneticPr fontId="11" type="noConversion"/>
  </si>
  <si>
    <t>Ⅶ-6</t>
    <phoneticPr fontId="11" type="noConversion"/>
  </si>
  <si>
    <t>92.55（柴油）</t>
    <phoneticPr fontId="11" type="noConversion"/>
  </si>
  <si>
    <t>109500/无限大
重整/芳烃
芳烃：机封寿命排名第一名
重整：机封寿命排名第二名</t>
    <phoneticPr fontId="11" type="noConversion"/>
  </si>
  <si>
    <t>349488/138138
重整/芳烃
重整：机封寿命排名第一名
芳烃：机封寿命排名第二名</t>
    <phoneticPr fontId="11" type="noConversion"/>
  </si>
  <si>
    <t>30日，炼油三部E555除氧水孔板法兰泄漏动火，脚手架“无合格、不合格、禁止使用”等标识，违反《公司绩效考核细则》规定。</t>
  </si>
  <si>
    <t>5.3.4</t>
    <phoneticPr fontId="11" type="noConversion"/>
  </si>
  <si>
    <t>I-1</t>
    <phoneticPr fontId="11" type="noConversion"/>
  </si>
  <si>
    <t>VI-19</t>
    <phoneticPr fontId="11" type="noConversion"/>
  </si>
  <si>
    <t>VIII-13</t>
    <phoneticPr fontId="11" type="noConversion"/>
  </si>
  <si>
    <t>VIII-38</t>
    <phoneticPr fontId="11" type="noConversion"/>
  </si>
  <si>
    <t>VIII-36</t>
    <phoneticPr fontId="11" type="noConversion"/>
  </si>
  <si>
    <t>VIII-107</t>
    <phoneticPr fontId="11" type="noConversion"/>
  </si>
  <si>
    <t>IX-22</t>
    <phoneticPr fontId="11" type="noConversion"/>
  </si>
  <si>
    <t>5.3.4
I-1</t>
    <phoneticPr fontId="11" type="noConversion"/>
  </si>
  <si>
    <t>在公司消缺检修过程中精心组织、加班加点、连续作战，出色完成检修任务，受公司领导表扬，特别奖励。</t>
    <phoneticPr fontId="11" type="noConversion"/>
  </si>
  <si>
    <t>2020年12月原料采购计划和2021年1月原油采购计划，规定于10月25日下发，实际为10月27日下发，推迟2天下发。</t>
    <phoneticPr fontId="11" type="noConversion"/>
  </si>
  <si>
    <t>10月全月随着公司努力增产液化气的方针，液化气船只也随之增加，港储部克服困难实现了码头连续安全作业，避免了滞期费的产生，受到公司领导表扬，特别奖励。</t>
    <phoneticPr fontId="11" type="noConversion"/>
  </si>
  <si>
    <t>10月8日，炼油二部巡检发现加裂1040-P204A机封PLAN23冲洗冷却器前后无温差，换热器内有气阻现象，发现及时避免泵故障。</t>
    <phoneticPr fontId="11" type="noConversion"/>
  </si>
  <si>
    <t>本月测厚中年腐蚀速率≥0.5mm/a的点数量不对。</t>
    <phoneticPr fontId="11" type="noConversion"/>
  </si>
  <si>
    <t>9-10月，公用工程部污水处理场长凯污水泵抱轴多次。</t>
    <phoneticPr fontId="11" type="noConversion"/>
  </si>
  <si>
    <t>测厚系统中部分点到现在只测一次，未按要求连续测两次形成腐蚀速率。</t>
    <phoneticPr fontId="11" type="noConversion"/>
  </si>
  <si>
    <t>27日，EM系统中3台锅炉本体安全阀定压记录归档存在多处错误。</t>
    <phoneticPr fontId="11" type="noConversion"/>
  </si>
  <si>
    <t>10月15日4#炉开炉过程中，明知锅炉安全阀已超期，却未进行安全阀调校。</t>
    <phoneticPr fontId="11" type="noConversion"/>
  </si>
  <si>
    <t>17日，#4机组3.5MPa抽汽快关阀故障，引起3.5MPa蒸汽跳停，蒸汽管网小幅波动。</t>
    <phoneticPr fontId="11" type="noConversion"/>
  </si>
  <si>
    <t>10月23日，在对焦化文丘里洗涤器在线分析仪进行反冲洗完后，未关阀门，导致酸性水通过反冲洗阀进入循环水系统从而引起硫化物超标。</t>
    <phoneticPr fontId="11" type="noConversion"/>
  </si>
  <si>
    <t>10月13日，在处理热电部4#炉给水平台疏水阀泄漏需带压注胶时，内部协调及施工人员反应不及时。</t>
    <phoneticPr fontId="11" type="noConversion"/>
  </si>
  <si>
    <t>10月2日常减压装置电脱盐罐检修时较多的油泄露在石子地面，污染土壤和地下水。</t>
    <phoneticPr fontId="11" type="noConversion"/>
  </si>
  <si>
    <r>
      <rPr>
        <sz val="10"/>
        <rFont val="宋体"/>
        <family val="3"/>
        <charset val="134"/>
      </rPr>
      <t>Ⅳ</t>
    </r>
    <r>
      <rPr>
        <sz val="10"/>
        <rFont val="Arial"/>
        <family val="2"/>
      </rPr>
      <t>-9</t>
    </r>
    <phoneticPr fontId="11" type="noConversion"/>
  </si>
  <si>
    <r>
      <t>Ⅶ-</t>
    </r>
    <r>
      <rPr>
        <sz val="10"/>
        <rFont val="Arial Unicode MS"/>
        <family val="2"/>
        <charset val="134"/>
      </rPr>
      <t>18</t>
    </r>
    <phoneticPr fontId="11" type="noConversion"/>
  </si>
  <si>
    <t>HYBN-T6-01-0041-018-2020</t>
    <phoneticPr fontId="11" type="noConversion"/>
  </si>
  <si>
    <t>1个样品采错</t>
    <phoneticPr fontId="11" type="noConversion"/>
  </si>
  <si>
    <t>10月8日，因苯产品馏出口不合格处置不当，使两个苯产品中间罐被污染及不合格苯回炼。</t>
    <phoneticPr fontId="11" type="noConversion"/>
  </si>
  <si>
    <t>发现苯罐污染，多次采样分析确认；在不合格品回炼期间，增加馏出口分析频次，并对污染罐进行加密分析，协助倒罐。班组工作量增加。</t>
    <phoneticPr fontId="11" type="noConversion"/>
  </si>
  <si>
    <t>在物装部吊车司机招聘未到位期间，设备检修部从7月8日至9月30日配合物装部完成到货物资吊装工作。</t>
    <phoneticPr fontId="11" type="noConversion"/>
  </si>
  <si>
    <t>10月17日、18日为保证原油船不产生滞期费，港储部克服天气不良情况，在单点连续接卸两船原油，工作积极主动。</t>
    <phoneticPr fontId="11" type="noConversion"/>
  </si>
  <si>
    <t>炼油四部火炬西侧预制油浆管线，现场监护人未参加监护人培训，未取得监护人资格，违反
《安全管理制度》、《公司绩效考核细则》等规定。</t>
    <phoneticPr fontId="11" type="noConversion"/>
  </si>
  <si>
    <t>10月4日，2#脱硫塔检查检修作业，上部人孔硬隔离拆除，内部硫化氢有报警，几个人员无防护坐在脱硫塔人孔台上，现场监护人员未及时制止，安全措施落实不到位。</t>
    <phoneticPr fontId="11" type="noConversion"/>
  </si>
  <si>
    <r>
      <rPr>
        <b/>
        <sz val="22"/>
        <rFont val="Arial Unicode MS"/>
        <family val="2"/>
        <charset val="134"/>
      </rPr>
      <t>Publicity Form for Performance Appraisal October, 2020</t>
    </r>
    <r>
      <rPr>
        <b/>
        <sz val="24"/>
        <rFont val="Arial Unicode MS"/>
        <family val="2"/>
        <charset val="134"/>
      </rPr>
      <t xml:space="preserve">
2020</t>
    </r>
    <r>
      <rPr>
        <b/>
        <sz val="24"/>
        <rFont val="华文中宋"/>
        <family val="3"/>
        <charset val="134"/>
      </rPr>
      <t>年</t>
    </r>
    <r>
      <rPr>
        <b/>
        <sz val="24"/>
        <rFont val="Arial Unicode MS"/>
        <family val="2"/>
        <charset val="134"/>
      </rPr>
      <t>10</t>
    </r>
    <r>
      <rPr>
        <b/>
        <sz val="24"/>
        <rFont val="华文中宋"/>
        <family val="3"/>
        <charset val="134"/>
      </rPr>
      <t>月绩效考核情况公示表</t>
    </r>
    <phoneticPr fontId="11" type="noConversion"/>
  </si>
  <si>
    <r>
      <rPr>
        <b/>
        <sz val="16"/>
        <rFont val="Arial Unicode MS"/>
        <family val="2"/>
        <charset val="134"/>
      </rPr>
      <t xml:space="preserve">CEO's Office  / </t>
    </r>
    <r>
      <rPr>
        <b/>
        <sz val="16"/>
        <rFont val="华文中宋"/>
        <family val="3"/>
        <charset val="134"/>
      </rPr>
      <t>总经理办公室</t>
    </r>
    <phoneticPr fontId="11" type="noConversion"/>
  </si>
  <si>
    <r>
      <rPr>
        <b/>
        <sz val="14"/>
        <rFont val="Times New Roman"/>
        <family val="1"/>
      </rPr>
      <t>Remarks</t>
    </r>
    <r>
      <rPr>
        <sz val="14"/>
        <rFont val="宋体"/>
        <family val="3"/>
        <charset val="134"/>
      </rPr>
      <t>：</t>
    </r>
    <phoneticPr fontId="11" type="noConversion"/>
  </si>
  <si>
    <r>
      <t xml:space="preserve">1.Time for Publicity: 6-9 November 2020.    </t>
    </r>
    <r>
      <rPr>
        <sz val="12"/>
        <rFont val="宋体"/>
        <family val="3"/>
        <charset val="134"/>
      </rPr>
      <t>公示时间：</t>
    </r>
    <r>
      <rPr>
        <sz val="12"/>
        <rFont val="Times New Roman"/>
        <family val="1"/>
      </rPr>
      <t>2020</t>
    </r>
    <r>
      <rPr>
        <sz val="12"/>
        <rFont val="宋体"/>
        <family val="3"/>
        <charset val="134"/>
      </rPr>
      <t>年</t>
    </r>
    <r>
      <rPr>
        <sz val="12"/>
        <rFont val="Times New Roman"/>
        <family val="1"/>
      </rPr>
      <t>11</t>
    </r>
    <r>
      <rPr>
        <sz val="12"/>
        <rFont val="宋体"/>
        <family val="3"/>
        <charset val="134"/>
      </rPr>
      <t>月</t>
    </r>
    <r>
      <rPr>
        <sz val="12"/>
        <rFont val="Times New Roman"/>
        <family val="1"/>
      </rPr>
      <t>6-9</t>
    </r>
    <r>
      <rPr>
        <sz val="12"/>
        <rFont val="宋体"/>
        <family val="3"/>
        <charset val="134"/>
      </rPr>
      <t>日。</t>
    </r>
    <phoneticPr fontId="11"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</si>
  <si>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before9 November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11</t>
    </r>
    <r>
      <rPr>
        <sz val="12"/>
        <rFont val="宋体"/>
        <family val="3"/>
        <charset val="134"/>
      </rPr>
      <t>月</t>
    </r>
    <r>
      <rPr>
        <sz val="12"/>
        <rFont val="Times New Roman"/>
        <family val="1"/>
      </rPr>
      <t>9</t>
    </r>
    <r>
      <rPr>
        <sz val="12"/>
        <rFont val="宋体"/>
        <family val="3"/>
        <charset val="134"/>
      </rPr>
      <t>日前送至总经理办公室张春丽处（办公楼</t>
    </r>
    <r>
      <rPr>
        <sz val="12"/>
        <rFont val="Times New Roman"/>
        <family val="1"/>
      </rPr>
      <t>319</t>
    </r>
    <r>
      <rPr>
        <sz val="12"/>
        <rFont val="宋体"/>
        <family val="3"/>
        <charset val="134"/>
      </rPr>
      <t>室）。</t>
    </r>
    <phoneticPr fontId="11" type="noConversion"/>
  </si>
  <si>
    <t>为确保合格苯产品不被污染，港储部精心组织完成苯产品污染罐的紧急倒罐工作。</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</si>
</sst>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Red]0"/>
    <numFmt numFmtId="178" formatCode="0_ "/>
    <numFmt numFmtId="179" formatCode="_ [$€]\ * #,##0.00_ ;_ [$€]\ * \-#,##0.00_ ;_ [$€]\ * &quot;-&quot;??_ ;_ @_ "/>
    <numFmt numFmtId="180" formatCode="0_);[Red]\(0\)"/>
    <numFmt numFmtId="181" formatCode="0.00_ "/>
  </numFmts>
  <fonts count="74">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sz val="9"/>
      <name val="宋体"/>
      <family val="3"/>
      <charset val="134"/>
    </font>
    <font>
      <b/>
      <sz val="10"/>
      <name val="宋体"/>
      <family val="3"/>
      <charset val="134"/>
    </font>
    <font>
      <b/>
      <sz val="14"/>
      <name val="宋体"/>
      <family val="3"/>
      <charset val="134"/>
    </font>
    <font>
      <sz val="11"/>
      <name val="宋体"/>
      <family val="3"/>
      <charset val="134"/>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11"/>
      <name val="Times New Roman"/>
      <family val="1"/>
    </font>
    <font>
      <sz val="10.5"/>
      <name val="宋体"/>
      <family val="3"/>
      <charset val="134"/>
    </font>
    <font>
      <sz val="11"/>
      <name val="Arial"/>
      <family val="2"/>
    </font>
    <font>
      <sz val="10"/>
      <name val="等线"/>
      <family val="2"/>
      <charset val="134"/>
      <scheme val="minor"/>
    </font>
    <font>
      <sz val="12"/>
      <name val="Arial"/>
      <family val="2"/>
    </font>
    <font>
      <sz val="10.5"/>
      <name val="Times New Roman"/>
      <family val="1"/>
    </font>
    <font>
      <sz val="10.5"/>
      <name val="等线"/>
      <family val="2"/>
      <charset val="134"/>
      <scheme val="minor"/>
    </font>
    <font>
      <sz val="10"/>
      <name val="Arial"/>
      <family val="3"/>
      <charset val="134"/>
    </font>
    <font>
      <sz val="10"/>
      <name val="等线"/>
      <family val="3"/>
      <charset val="134"/>
      <scheme val="minor"/>
    </font>
    <font>
      <sz val="10"/>
      <name val="Arial"/>
      <family val="2"/>
    </font>
    <font>
      <sz val="10"/>
      <name val="Arial Unicode MS"/>
      <family val="2"/>
      <charset val="134"/>
    </font>
    <font>
      <sz val="10"/>
      <color indexed="8"/>
      <name val="宋体"/>
      <family val="3"/>
      <charset val="134"/>
    </font>
    <font>
      <sz val="9"/>
      <color indexed="81"/>
      <name val="宋体"/>
      <family val="3"/>
      <charset val="134"/>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31">
    <xf numFmtId="0" fontId="0" fillId="0" borderId="0"/>
    <xf numFmtId="0" fontId="10" fillId="0" borderId="0">
      <alignment vertical="center"/>
    </xf>
    <xf numFmtId="0" fontId="18" fillId="0" borderId="0"/>
    <xf numFmtId="0" fontId="9" fillId="0" borderId="0">
      <alignment vertical="center"/>
    </xf>
    <xf numFmtId="0" fontId="17" fillId="0" borderId="0"/>
    <xf numFmtId="0" fontId="8" fillId="0" borderId="0">
      <alignment vertical="center"/>
    </xf>
    <xf numFmtId="0" fontId="8" fillId="0" borderId="0">
      <alignment vertical="center"/>
    </xf>
    <xf numFmtId="0" fontId="7" fillId="0" borderId="0">
      <alignment vertical="center"/>
    </xf>
    <xf numFmtId="0" fontId="17" fillId="0" borderId="0"/>
    <xf numFmtId="0" fontId="7" fillId="0" borderId="0">
      <alignment vertical="center"/>
    </xf>
    <xf numFmtId="0" fontId="7" fillId="0" borderId="0">
      <alignment vertical="center"/>
    </xf>
    <xf numFmtId="0" fontId="7" fillId="0" borderId="0">
      <alignment vertical="center"/>
    </xf>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93">
    <xf numFmtId="0" fontId="0" fillId="0" borderId="0" xfId="0"/>
    <xf numFmtId="0" fontId="10" fillId="0" borderId="0" xfId="1">
      <alignment vertical="center"/>
    </xf>
    <xf numFmtId="0" fontId="0" fillId="0" borderId="0" xfId="0" applyAlignment="1">
      <alignment horizontal="center"/>
    </xf>
    <xf numFmtId="0" fontId="0" fillId="0" borderId="4" xfId="0" applyBorder="1"/>
    <xf numFmtId="0" fontId="21" fillId="0" borderId="0" xfId="0" applyFont="1"/>
    <xf numFmtId="0" fontId="0" fillId="0" borderId="5" xfId="0" applyBorder="1"/>
    <xf numFmtId="0" fontId="21" fillId="0" borderId="8" xfId="0" applyFont="1" applyBorder="1"/>
    <xf numFmtId="0" fontId="0" fillId="0" borderId="0" xfId="0"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22"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4" fillId="0" borderId="4" xfId="0" applyFont="1" applyBorder="1" applyAlignment="1">
      <alignment vertical="center"/>
    </xf>
    <xf numFmtId="0" fontId="21" fillId="0" borderId="0" xfId="0" applyFont="1" applyAlignment="1">
      <alignment vertical="top"/>
    </xf>
    <xf numFmtId="0" fontId="21" fillId="0" borderId="27" xfId="0" applyFont="1" applyBorder="1"/>
    <xf numFmtId="0" fontId="21" fillId="0" borderId="4" xfId="0" applyFont="1" applyBorder="1"/>
    <xf numFmtId="0" fontId="35" fillId="0" borderId="5" xfId="0" applyFont="1" applyBorder="1" applyAlignment="1">
      <alignment vertical="center"/>
    </xf>
    <xf numFmtId="0" fontId="23" fillId="0" borderId="4" xfId="0" applyFont="1" applyBorder="1" applyAlignment="1">
      <alignment horizontal="left"/>
    </xf>
    <xf numFmtId="0" fontId="23" fillId="0" borderId="4" xfId="0" applyFont="1" applyBorder="1"/>
    <xf numFmtId="0" fontId="23" fillId="0" borderId="5" xfId="0" applyFont="1" applyBorder="1"/>
    <xf numFmtId="0" fontId="23" fillId="0" borderId="0" xfId="0" applyFont="1"/>
    <xf numFmtId="0" fontId="49" fillId="0" borderId="4" xfId="0" applyFont="1" applyBorder="1"/>
    <xf numFmtId="0" fontId="49" fillId="0" borderId="5" xfId="0" applyFont="1" applyBorder="1"/>
    <xf numFmtId="0" fontId="49" fillId="2" borderId="0" xfId="0" applyFont="1" applyFill="1" applyBorder="1"/>
    <xf numFmtId="0" fontId="49" fillId="0" borderId="0" xfId="0" applyFont="1" applyBorder="1"/>
    <xf numFmtId="0" fontId="49" fillId="0" borderId="0" xfId="0" applyFont="1"/>
    <xf numFmtId="0" fontId="53" fillId="0" borderId="5" xfId="0" applyFont="1" applyBorder="1" applyAlignment="1">
      <alignment vertical="center" wrapText="1"/>
    </xf>
    <xf numFmtId="0" fontId="53" fillId="2" borderId="0" xfId="0" applyFont="1" applyFill="1" applyBorder="1" applyAlignment="1">
      <alignment vertical="center" wrapText="1"/>
    </xf>
    <xf numFmtId="0" fontId="49" fillId="2" borderId="0" xfId="0" applyFont="1" applyFill="1" applyBorder="1" applyAlignment="1">
      <alignment vertical="center"/>
    </xf>
    <xf numFmtId="0" fontId="49" fillId="0" borderId="0" xfId="0" applyFont="1" applyBorder="1" applyAlignment="1">
      <alignment vertical="center"/>
    </xf>
    <xf numFmtId="0" fontId="49" fillId="0" borderId="0" xfId="0" applyFont="1" applyAlignment="1">
      <alignment vertical="center"/>
    </xf>
    <xf numFmtId="0" fontId="56" fillId="0" borderId="0" xfId="0" applyFont="1" applyAlignment="1">
      <alignment vertical="top"/>
    </xf>
    <xf numFmtId="0" fontId="17" fillId="0" borderId="8" xfId="0" applyFont="1" applyBorder="1"/>
    <xf numFmtId="0" fontId="17" fillId="2" borderId="0" xfId="0" applyFont="1" applyFill="1" applyBorder="1"/>
    <xf numFmtId="0" fontId="17" fillId="0" borderId="0" xfId="0" applyFont="1" applyBorder="1"/>
    <xf numFmtId="0" fontId="17" fillId="0" borderId="0" xfId="0" applyFont="1"/>
    <xf numFmtId="0" fontId="59" fillId="0" borderId="4" xfId="0" applyFont="1" applyBorder="1"/>
    <xf numFmtId="177" fontId="33" fillId="0" borderId="1" xfId="0" applyNumberFormat="1" applyFont="1" applyBorder="1" applyAlignment="1">
      <alignment horizontal="center" vertical="center"/>
    </xf>
    <xf numFmtId="0" fontId="43" fillId="0" borderId="0" xfId="1" applyFont="1">
      <alignment vertical="center"/>
    </xf>
    <xf numFmtId="0" fontId="61" fillId="0" borderId="1" xfId="0" applyFont="1" applyBorder="1" applyAlignment="1">
      <alignment horizontal="center" vertical="center" wrapText="1"/>
    </xf>
    <xf numFmtId="0" fontId="61" fillId="0" borderId="1" xfId="0" applyNumberFormat="1" applyFont="1" applyBorder="1" applyAlignment="1">
      <alignment horizontal="center" vertical="center" wrapText="1"/>
    </xf>
    <xf numFmtId="0" fontId="33" fillId="0" borderId="1" xfId="0" applyFont="1" applyBorder="1" applyAlignment="1">
      <alignment horizontal="center" vertical="center"/>
    </xf>
    <xf numFmtId="0" fontId="33" fillId="0" borderId="1" xfId="0" applyNumberFormat="1" applyFont="1" applyBorder="1" applyAlignment="1">
      <alignment horizontal="center" vertical="center"/>
    </xf>
    <xf numFmtId="0" fontId="48" fillId="0" borderId="0" xfId="0" applyFont="1"/>
    <xf numFmtId="0" fontId="33" fillId="0" borderId="1" xfId="0" applyFont="1" applyBorder="1" applyAlignment="1">
      <alignment horizontal="center" vertical="center" wrapText="1"/>
    </xf>
    <xf numFmtId="0" fontId="49" fillId="0" borderId="0" xfId="0" applyNumberFormat="1" applyFont="1"/>
    <xf numFmtId="0" fontId="49" fillId="0" borderId="0" xfId="0" applyFont="1" applyAlignment="1">
      <alignment horizontal="center"/>
    </xf>
    <xf numFmtId="0" fontId="49" fillId="0" borderId="0" xfId="0" applyNumberFormat="1" applyFont="1" applyAlignment="1">
      <alignment horizontal="center"/>
    </xf>
    <xf numFmtId="0" fontId="42" fillId="0" borderId="1" xfId="0" applyFont="1" applyFill="1" applyBorder="1" applyAlignment="1">
      <alignment horizontal="center" vertical="center"/>
    </xf>
    <xf numFmtId="0" fontId="42" fillId="0" borderId="1" xfId="3" applyFont="1" applyFill="1" applyBorder="1" applyAlignment="1">
      <alignment horizontal="center" vertical="center" wrapText="1"/>
    </xf>
    <xf numFmtId="0" fontId="64" fillId="0" borderId="0" xfId="3" applyFont="1" applyFill="1">
      <alignment vertical="center"/>
    </xf>
    <xf numFmtId="0" fontId="43" fillId="0" borderId="0" xfId="3" applyFont="1" applyFill="1">
      <alignment vertical="center"/>
    </xf>
    <xf numFmtId="0" fontId="70" fillId="0" borderId="1" xfId="3" applyFont="1" applyFill="1" applyBorder="1" applyAlignment="1">
      <alignment horizontal="center" vertical="center"/>
    </xf>
    <xf numFmtId="0" fontId="69" fillId="0" borderId="0" xfId="3" applyFont="1" applyFill="1" applyAlignment="1">
      <alignment vertical="center" wrapText="1"/>
    </xf>
    <xf numFmtId="0" fontId="33" fillId="0" borderId="18" xfId="0" applyFont="1" applyFill="1" applyBorder="1" applyAlignment="1">
      <alignment horizontal="center" vertical="center"/>
    </xf>
    <xf numFmtId="0" fontId="29" fillId="0" borderId="1" xfId="13" applyNumberFormat="1" applyFont="1" applyFill="1" applyBorder="1" applyAlignment="1" applyProtection="1">
      <alignment horizontal="center" vertical="center" wrapText="1"/>
      <protection locked="0" hidden="1"/>
    </xf>
    <xf numFmtId="0" fontId="33" fillId="0" borderId="18" xfId="0" applyNumberFormat="1" applyFont="1" applyFill="1" applyBorder="1" applyAlignment="1">
      <alignment horizontal="center" vertical="center"/>
    </xf>
    <xf numFmtId="0" fontId="11" fillId="0" borderId="18" xfId="0" applyFont="1" applyFill="1" applyBorder="1" applyAlignment="1">
      <alignment horizontal="center" vertical="center"/>
    </xf>
    <xf numFmtId="0" fontId="65" fillId="0" borderId="1" xfId="3" applyFont="1" applyFill="1" applyBorder="1" applyAlignment="1">
      <alignment horizontal="center" vertical="center" wrapText="1"/>
    </xf>
    <xf numFmtId="0" fontId="66" fillId="0" borderId="1" xfId="3" applyFont="1" applyFill="1" applyBorder="1" applyAlignment="1">
      <alignment horizontal="center" vertical="center" wrapText="1"/>
    </xf>
    <xf numFmtId="176" fontId="66" fillId="0" borderId="1" xfId="3" applyNumberFormat="1" applyFont="1" applyFill="1" applyBorder="1" applyAlignment="1">
      <alignment horizontal="center" vertical="center" wrapText="1"/>
    </xf>
    <xf numFmtId="0" fontId="64" fillId="0" borderId="0" xfId="3" applyFont="1" applyFill="1" applyAlignment="1">
      <alignment horizontal="center" vertical="center" wrapText="1"/>
    </xf>
    <xf numFmtId="0" fontId="67" fillId="0" borderId="0" xfId="3" applyFont="1" applyFill="1" applyAlignment="1">
      <alignment horizontal="center" vertical="center"/>
    </xf>
    <xf numFmtId="0" fontId="70" fillId="0" borderId="1" xfId="1" applyFont="1" applyFill="1" applyBorder="1" applyAlignment="1">
      <alignment horizontal="center" vertical="center"/>
    </xf>
    <xf numFmtId="0" fontId="63" fillId="0" borderId="0" xfId="3" applyFont="1" applyFill="1">
      <alignment vertical="center"/>
    </xf>
    <xf numFmtId="0" fontId="43" fillId="0" borderId="0" xfId="3" applyFont="1" applyFill="1" applyAlignment="1">
      <alignment horizontal="center" vertical="center"/>
    </xf>
    <xf numFmtId="0" fontId="43" fillId="0" borderId="0" xfId="3" applyFont="1" applyFill="1" applyAlignment="1">
      <alignment horizontal="center" vertical="center" wrapText="1"/>
    </xf>
    <xf numFmtId="0" fontId="43" fillId="0" borderId="0" xfId="3" applyFont="1" applyFill="1" applyAlignment="1">
      <alignment vertical="center"/>
    </xf>
    <xf numFmtId="0" fontId="64" fillId="0" borderId="0" xfId="3" applyNumberFormat="1" applyFont="1" applyFill="1" applyAlignment="1">
      <alignment horizontal="center" vertical="center"/>
    </xf>
    <xf numFmtId="0" fontId="68" fillId="0" borderId="1" xfId="3" applyFont="1" applyFill="1" applyBorder="1" applyAlignment="1">
      <alignment horizontal="center" vertical="center" wrapText="1"/>
    </xf>
    <xf numFmtId="0" fontId="32" fillId="0" borderId="0" xfId="0" applyFont="1" applyFill="1" applyAlignment="1">
      <alignment horizontal="center" vertical="center"/>
    </xf>
    <xf numFmtId="0" fontId="30" fillId="0" borderId="32"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protection locked="0" hidden="1"/>
    </xf>
    <xf numFmtId="0" fontId="30" fillId="0" borderId="31" xfId="13" applyNumberFormat="1" applyFont="1" applyFill="1" applyBorder="1" applyAlignment="1" applyProtection="1">
      <alignment horizontal="center" vertical="center" wrapText="1"/>
      <protection locked="0" hidden="1"/>
    </xf>
    <xf numFmtId="0" fontId="30" fillId="0" borderId="33" xfId="13" applyNumberFormat="1" applyFont="1" applyFill="1" applyBorder="1" applyAlignment="1" applyProtection="1">
      <alignment horizontal="center" vertical="center" wrapText="1"/>
      <protection locked="0" hidden="1"/>
    </xf>
    <xf numFmtId="0" fontId="30" fillId="0" borderId="0" xfId="0" applyFont="1" applyFill="1" applyAlignment="1">
      <alignment horizontal="center" vertical="center"/>
    </xf>
    <xf numFmtId="0" fontId="27" fillId="0" borderId="0" xfId="0" applyFont="1" applyFill="1" applyAlignment="1">
      <alignment horizontal="center" vertical="center"/>
    </xf>
    <xf numFmtId="0" fontId="33" fillId="0" borderId="19" xfId="12" applyNumberFormat="1" applyFont="1" applyFill="1" applyBorder="1" applyAlignment="1" applyProtection="1">
      <alignment horizontal="center" vertical="center" wrapText="1"/>
      <protection locked="0" hidden="1"/>
    </xf>
    <xf numFmtId="0" fontId="33" fillId="0" borderId="1" xfId="12" applyNumberFormat="1" applyFont="1" applyFill="1" applyBorder="1" applyAlignment="1" applyProtection="1">
      <alignment horizontal="center" vertical="center" wrapText="1"/>
      <protection locked="0" hidden="1"/>
    </xf>
    <xf numFmtId="0" fontId="29" fillId="0" borderId="1" xfId="17" applyNumberFormat="1" applyFont="1" applyFill="1" applyBorder="1" applyAlignment="1" applyProtection="1">
      <alignment horizontal="center" vertical="center"/>
      <protection locked="0" hidden="1"/>
    </xf>
    <xf numFmtId="0" fontId="33" fillId="0" borderId="20" xfId="14" applyNumberFormat="1" applyFont="1" applyFill="1" applyBorder="1" applyAlignment="1" applyProtection="1">
      <alignment horizontal="center" vertical="center" wrapText="1"/>
      <protection locked="0" hidden="1"/>
    </xf>
    <xf numFmtId="0" fontId="33" fillId="0" borderId="21" xfId="14" applyNumberFormat="1" applyFont="1" applyFill="1" applyBorder="1" applyAlignment="1" applyProtection="1">
      <alignment horizontal="center" vertical="center" wrapText="1"/>
      <protection locked="0" hidden="1"/>
    </xf>
    <xf numFmtId="0" fontId="29" fillId="0" borderId="21" xfId="13" applyNumberFormat="1" applyFont="1" applyFill="1" applyBorder="1" applyAlignment="1" applyProtection="1">
      <alignment horizontal="center" vertical="center" wrapText="1"/>
      <protection locked="0" hidden="1"/>
    </xf>
    <xf numFmtId="0" fontId="33" fillId="0" borderId="22" xfId="0" applyNumberFormat="1" applyFont="1" applyFill="1" applyBorder="1" applyAlignment="1">
      <alignment horizontal="center" vertical="center"/>
    </xf>
    <xf numFmtId="0" fontId="27" fillId="0" borderId="0" xfId="0" applyFont="1" applyFill="1" applyAlignment="1">
      <alignment horizontal="left" vertical="center" wrapText="1"/>
    </xf>
    <xf numFmtId="0" fontId="30" fillId="0" borderId="16" xfId="0" applyNumberFormat="1" applyFont="1" applyFill="1" applyBorder="1" applyAlignment="1">
      <alignment horizontal="center" vertical="center"/>
    </xf>
    <xf numFmtId="0" fontId="27" fillId="0" borderId="0" xfId="0" applyFont="1" applyFill="1" applyAlignment="1">
      <alignment horizontal="left" vertical="center"/>
    </xf>
    <xf numFmtId="0" fontId="27" fillId="0" borderId="0" xfId="0" applyNumberFormat="1" applyFont="1" applyFill="1" applyAlignment="1">
      <alignment horizontal="center" vertical="center"/>
    </xf>
    <xf numFmtId="0" fontId="32" fillId="0" borderId="0" xfId="0" applyFont="1" applyFill="1" applyAlignment="1">
      <alignment horizontal="left" vertical="center" wrapText="1"/>
    </xf>
    <xf numFmtId="0" fontId="32" fillId="0" borderId="0" xfId="0" applyFont="1" applyFill="1" applyAlignment="1">
      <alignment horizontal="left" vertical="center"/>
    </xf>
    <xf numFmtId="0" fontId="32" fillId="0" borderId="0" xfId="0" applyNumberFormat="1" applyFont="1" applyFill="1" applyAlignment="1">
      <alignment horizontal="center" vertical="center"/>
    </xf>
    <xf numFmtId="0" fontId="27" fillId="0" borderId="0" xfId="0" applyFont="1" applyFill="1" applyAlignment="1">
      <alignment vertical="center"/>
    </xf>
    <xf numFmtId="0" fontId="30" fillId="0" borderId="0" xfId="0" applyFont="1" applyFill="1" applyAlignment="1">
      <alignment vertical="center"/>
    </xf>
    <xf numFmtId="0" fontId="29" fillId="0" borderId="1" xfId="17" applyNumberFormat="1" applyFont="1" applyFill="1" applyBorder="1" applyAlignment="1" applyProtection="1">
      <alignment horizontal="center" vertical="center" wrapText="1"/>
      <protection locked="0" hidden="1"/>
    </xf>
    <xf numFmtId="0" fontId="42" fillId="0" borderId="20" xfId="14" applyNumberFormat="1" applyFont="1" applyFill="1" applyBorder="1" applyAlignment="1" applyProtection="1">
      <alignment horizontal="center" vertical="center" wrapText="1"/>
      <protection locked="0" hidden="1"/>
    </xf>
    <xf numFmtId="0" fontId="42" fillId="0" borderId="21" xfId="14" applyNumberFormat="1" applyFont="1" applyFill="1" applyBorder="1" applyAlignment="1" applyProtection="1">
      <alignment horizontal="center" vertical="center" wrapText="1"/>
      <protection locked="0" hidden="1"/>
    </xf>
    <xf numFmtId="0" fontId="27" fillId="0" borderId="21" xfId="13" applyNumberFormat="1" applyFont="1" applyFill="1" applyBorder="1" applyAlignment="1" applyProtection="1">
      <alignment horizontal="center" vertical="center" wrapText="1"/>
      <protection locked="0" hidden="1"/>
    </xf>
    <xf numFmtId="0" fontId="42" fillId="0" borderId="22" xfId="0" applyFont="1" applyFill="1" applyBorder="1" applyAlignment="1">
      <alignment horizontal="center" vertical="center"/>
    </xf>
    <xf numFmtId="0" fontId="30" fillId="0" borderId="30" xfId="0" applyFont="1" applyFill="1" applyBorder="1" applyAlignment="1">
      <alignment horizontal="center" vertical="center"/>
    </xf>
    <xf numFmtId="0" fontId="32" fillId="0" borderId="0" xfId="0" applyFont="1" applyFill="1" applyAlignment="1">
      <alignment vertical="center"/>
    </xf>
    <xf numFmtId="0" fontId="33" fillId="0" borderId="0" xfId="0" applyFont="1" applyFill="1" applyAlignment="1">
      <alignment vertical="center"/>
    </xf>
    <xf numFmtId="0" fontId="33" fillId="0" borderId="1" xfId="0" applyFont="1" applyFill="1" applyBorder="1" applyAlignment="1">
      <alignment horizontal="center" vertical="center"/>
    </xf>
    <xf numFmtId="0" fontId="33" fillId="0" borderId="18" xfId="17" applyNumberFormat="1" applyFont="1" applyFill="1" applyBorder="1" applyAlignment="1" applyProtection="1">
      <alignment horizontal="center" vertical="center"/>
      <protection locked="0" hidden="1"/>
    </xf>
    <xf numFmtId="0" fontId="33" fillId="0" borderId="22" xfId="17" applyNumberFormat="1" applyFont="1" applyFill="1" applyBorder="1" applyAlignment="1" applyProtection="1">
      <alignment horizontal="center" vertical="center"/>
      <protection locked="0" hidden="1"/>
    </xf>
    <xf numFmtId="0" fontId="30" fillId="0" borderId="30" xfId="0" applyNumberFormat="1" applyFont="1" applyFill="1" applyBorder="1" applyAlignment="1">
      <alignment horizontal="center" vertical="center"/>
    </xf>
    <xf numFmtId="0" fontId="29" fillId="0" borderId="1" xfId="12" applyNumberFormat="1" applyFont="1" applyFill="1" applyBorder="1" applyAlignment="1" applyProtection="1">
      <alignment horizontal="center" vertical="center" wrapText="1"/>
      <protection locked="0" hidden="1"/>
    </xf>
    <xf numFmtId="0" fontId="33" fillId="0" borderId="18" xfId="0" applyNumberFormat="1" applyFont="1" applyFill="1" applyBorder="1" applyAlignment="1" applyProtection="1">
      <alignment horizontal="center" vertical="center"/>
      <protection locked="0" hidden="1"/>
    </xf>
    <xf numFmtId="0" fontId="33" fillId="0" borderId="22" xfId="0" applyNumberFormat="1" applyFont="1" applyFill="1" applyBorder="1" applyAlignment="1" applyProtection="1">
      <alignment horizontal="center" vertical="center"/>
      <protection locked="0" hidden="1"/>
    </xf>
    <xf numFmtId="0" fontId="32" fillId="0" borderId="0" xfId="0" applyFont="1" applyFill="1" applyBorder="1" applyAlignment="1">
      <alignment vertical="center"/>
    </xf>
    <xf numFmtId="0" fontId="32" fillId="0" borderId="0" xfId="0" applyFont="1" applyFill="1" applyBorder="1" applyAlignment="1">
      <alignment vertical="center" wrapText="1"/>
    </xf>
    <xf numFmtId="178" fontId="30" fillId="0" borderId="30" xfId="0" applyNumberFormat="1" applyFont="1" applyFill="1" applyBorder="1" applyAlignment="1">
      <alignment horizontal="center" vertical="center"/>
    </xf>
    <xf numFmtId="0" fontId="32" fillId="0" borderId="0" xfId="0" applyFont="1" applyFill="1" applyAlignment="1">
      <alignment vertical="center" wrapText="1"/>
    </xf>
    <xf numFmtId="0" fontId="33" fillId="0" borderId="21" xfId="0" applyFont="1" applyFill="1" applyBorder="1" applyAlignment="1">
      <alignment horizontal="center" vertical="center"/>
    </xf>
    <xf numFmtId="0" fontId="33" fillId="0" borderId="22" xfId="0" applyFont="1" applyFill="1" applyBorder="1" applyAlignment="1">
      <alignment horizontal="center" vertical="center"/>
    </xf>
    <xf numFmtId="0" fontId="42" fillId="0" borderId="19" xfId="12" applyNumberFormat="1" applyFont="1" applyFill="1" applyBorder="1" applyAlignment="1" applyProtection="1">
      <alignment horizontal="center" vertical="center" wrapText="1"/>
      <protection locked="0" hidden="1"/>
    </xf>
    <xf numFmtId="0" fontId="42" fillId="0" borderId="1" xfId="12" applyNumberFormat="1" applyFont="1" applyFill="1" applyBorder="1" applyAlignment="1" applyProtection="1">
      <alignment horizontal="center" vertical="center" wrapText="1"/>
      <protection locked="0" hidden="1"/>
    </xf>
    <xf numFmtId="0" fontId="27" fillId="0" borderId="1" xfId="13" applyNumberFormat="1" applyFont="1" applyFill="1" applyBorder="1" applyAlignment="1" applyProtection="1">
      <alignment horizontal="center" vertical="center" wrapText="1"/>
      <protection locked="0" hidden="1"/>
    </xf>
    <xf numFmtId="0" fontId="42" fillId="0" borderId="18" xfId="0" applyFont="1" applyFill="1" applyBorder="1" applyAlignment="1">
      <alignment horizontal="center" vertical="center"/>
    </xf>
    <xf numFmtId="0" fontId="42" fillId="0" borderId="0" xfId="0" applyFont="1" applyFill="1" applyAlignment="1">
      <alignment vertical="center"/>
    </xf>
    <xf numFmtId="176" fontId="70" fillId="0" borderId="1" xfId="30" applyNumberFormat="1" applyFont="1" applyFill="1" applyBorder="1" applyAlignment="1">
      <alignment horizontal="center" vertical="center"/>
    </xf>
    <xf numFmtId="0" fontId="30" fillId="0" borderId="0" xfId="13" applyNumberFormat="1" applyFont="1" applyFill="1" applyBorder="1" applyAlignment="1" applyProtection="1">
      <alignment horizontal="center" vertical="center" wrapText="1"/>
      <protection locked="0" hidden="1"/>
    </xf>
    <xf numFmtId="0" fontId="30"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NumberFormat="1" applyFont="1" applyFill="1" applyBorder="1" applyAlignment="1" applyProtection="1">
      <alignment horizontal="center" vertical="center"/>
      <protection locked="0" hidden="1"/>
    </xf>
    <xf numFmtId="178" fontId="30"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0" fontId="62" fillId="0" borderId="1" xfId="1" applyFont="1" applyFill="1" applyBorder="1" applyAlignment="1">
      <alignment horizontal="left" vertical="center" wrapText="1"/>
    </xf>
    <xf numFmtId="0" fontId="27" fillId="0" borderId="1" xfId="1" applyFont="1" applyFill="1" applyBorder="1" applyAlignment="1">
      <alignment horizontal="left" vertical="center" wrapText="1"/>
    </xf>
    <xf numFmtId="176" fontId="70" fillId="0" borderId="1" xfId="3" applyNumberFormat="1" applyFont="1" applyFill="1" applyBorder="1" applyAlignment="1">
      <alignment horizontal="center" vertical="center"/>
    </xf>
    <xf numFmtId="0" fontId="68" fillId="0" borderId="1" xfId="3" applyFont="1" applyFill="1" applyBorder="1" applyAlignment="1">
      <alignment horizontal="center" vertical="center"/>
    </xf>
    <xf numFmtId="0" fontId="31" fillId="0" borderId="0" xfId="0" applyFont="1" applyFill="1" applyBorder="1" applyAlignment="1">
      <alignment horizontal="center" vertical="center"/>
    </xf>
    <xf numFmtId="0" fontId="29" fillId="0" borderId="0" xfId="0" applyFont="1" applyFill="1" applyAlignment="1">
      <alignment vertical="center"/>
    </xf>
    <xf numFmtId="0" fontId="33" fillId="0" borderId="34" xfId="12" applyNumberFormat="1" applyFont="1" applyFill="1" applyBorder="1" applyAlignment="1" applyProtection="1">
      <alignment horizontal="center" vertical="center" wrapText="1"/>
      <protection locked="0" hidden="1"/>
    </xf>
    <xf numFmtId="0" fontId="33" fillId="0" borderId="35" xfId="0" applyFont="1" applyFill="1" applyBorder="1" applyAlignment="1" applyProtection="1">
      <alignment horizontal="left" vertical="center"/>
    </xf>
    <xf numFmtId="0" fontId="33" fillId="0" borderId="35" xfId="0" applyNumberFormat="1" applyFont="1" applyFill="1" applyBorder="1" applyAlignment="1" applyProtection="1">
      <alignment horizontal="center" vertical="center"/>
    </xf>
    <xf numFmtId="0" fontId="33" fillId="0" borderId="35" xfId="14" applyNumberFormat="1" applyFont="1" applyFill="1" applyBorder="1" applyAlignment="1" applyProtection="1">
      <alignment horizontal="left" vertical="center" wrapText="1"/>
    </xf>
    <xf numFmtId="0" fontId="33" fillId="0" borderId="1" xfId="0" applyFont="1" applyFill="1" applyBorder="1" applyAlignment="1" applyProtection="1">
      <alignment horizontal="left" vertical="center"/>
    </xf>
    <xf numFmtId="0" fontId="42" fillId="0" borderId="1" xfId="12" applyNumberFormat="1" applyFont="1" applyFill="1" applyBorder="1" applyAlignment="1" applyProtection="1">
      <alignment horizontal="center" vertical="center" wrapText="1"/>
    </xf>
    <xf numFmtId="0" fontId="33" fillId="0" borderId="1" xfId="14" applyNumberFormat="1" applyFont="1" applyFill="1" applyBorder="1" applyAlignment="1" applyProtection="1">
      <alignment horizontal="left" vertical="center"/>
    </xf>
    <xf numFmtId="0" fontId="33" fillId="0" borderId="19" xfId="16" applyNumberFormat="1" applyFont="1" applyFill="1" applyBorder="1" applyAlignment="1" applyProtection="1">
      <alignment horizontal="center" vertical="center" wrapText="1"/>
      <protection locked="0" hidden="1"/>
    </xf>
    <xf numFmtId="0" fontId="33" fillId="0" borderId="1" xfId="0" applyNumberFormat="1" applyFont="1" applyFill="1" applyBorder="1" applyAlignment="1" applyProtection="1">
      <alignment horizontal="center" vertical="center"/>
    </xf>
    <xf numFmtId="0" fontId="33" fillId="0" borderId="1" xfId="14" applyNumberFormat="1" applyFont="1" applyFill="1" applyBorder="1" applyAlignment="1" applyProtection="1">
      <alignment horizontal="left" vertical="center" wrapText="1"/>
    </xf>
    <xf numFmtId="0" fontId="33" fillId="0" borderId="1" xfId="17" applyNumberFormat="1" applyFont="1" applyFill="1" applyBorder="1" applyAlignment="1" applyProtection="1">
      <alignment horizontal="center" vertical="center"/>
    </xf>
    <xf numFmtId="0" fontId="33" fillId="0" borderId="1" xfId="17" applyNumberFormat="1" applyFont="1" applyFill="1" applyBorder="1" applyAlignment="1" applyProtection="1">
      <alignment horizontal="left" vertical="center" wrapText="1"/>
    </xf>
    <xf numFmtId="0" fontId="33" fillId="0" borderId="1" xfId="0" applyFont="1" applyFill="1" applyBorder="1" applyAlignment="1">
      <alignment horizontal="left" vertical="center" wrapText="1"/>
    </xf>
    <xf numFmtId="178" fontId="33" fillId="0" borderId="1" xfId="17" applyNumberFormat="1" applyFont="1" applyFill="1" applyBorder="1" applyAlignment="1" applyProtection="1">
      <alignment horizontal="center" vertical="center"/>
      <protection locked="0" hidden="1"/>
    </xf>
    <xf numFmtId="0" fontId="11" fillId="0" borderId="1" xfId="17" applyNumberFormat="1" applyFont="1" applyFill="1" applyBorder="1" applyAlignment="1" applyProtection="1">
      <alignment horizontal="center" vertical="center"/>
      <protection locked="0" hidden="1"/>
    </xf>
    <xf numFmtId="0" fontId="11" fillId="0" borderId="18" xfId="0" applyNumberFormat="1" applyFont="1" applyFill="1" applyBorder="1" applyAlignment="1" applyProtection="1">
      <alignment horizontal="center" vertical="center"/>
      <protection locked="0"/>
    </xf>
    <xf numFmtId="0" fontId="33" fillId="0" borderId="1" xfId="12" applyNumberFormat="1" applyFont="1" applyFill="1" applyBorder="1" applyAlignment="1" applyProtection="1">
      <alignment horizontal="left" vertical="center" wrapText="1"/>
      <protection locked="0" hidden="1"/>
    </xf>
    <xf numFmtId="0" fontId="33" fillId="0" borderId="1" xfId="0" applyFont="1" applyFill="1" applyBorder="1" applyAlignment="1">
      <alignment horizontal="left" vertical="center"/>
    </xf>
    <xf numFmtId="0" fontId="11" fillId="0" borderId="18" xfId="15" applyNumberFormat="1" applyFont="1" applyFill="1" applyBorder="1" applyAlignment="1" applyProtection="1">
      <alignment horizontal="center" vertical="center" wrapText="1"/>
      <protection locked="0" hidden="1"/>
    </xf>
    <xf numFmtId="0" fontId="33" fillId="0" borderId="1" xfId="0" applyNumberFormat="1" applyFont="1" applyFill="1" applyBorder="1" applyAlignment="1" applyProtection="1">
      <alignment horizontal="center" vertical="center"/>
      <protection locked="0" hidden="1"/>
    </xf>
    <xf numFmtId="0" fontId="33" fillId="0" borderId="1" xfId="17" applyNumberFormat="1" applyFont="1" applyFill="1" applyBorder="1" applyAlignment="1" applyProtection="1">
      <alignment horizontal="left" vertical="center" wrapText="1"/>
      <protection locked="0" hidden="1"/>
    </xf>
    <xf numFmtId="9" fontId="33" fillId="0" borderId="1" xfId="0" applyNumberFormat="1" applyFont="1" applyFill="1" applyBorder="1" applyAlignment="1">
      <alignment horizontal="center" vertical="center"/>
    </xf>
    <xf numFmtId="0" fontId="11" fillId="0" borderId="1" xfId="13" applyNumberFormat="1" applyFont="1" applyFill="1" applyBorder="1" applyAlignment="1" applyProtection="1">
      <alignment horizontal="center" vertical="center" wrapText="1"/>
      <protection locked="0" hidden="1"/>
    </xf>
    <xf numFmtId="0" fontId="29"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11" fillId="0" borderId="18" xfId="0" applyNumberFormat="1" applyFont="1" applyFill="1" applyBorder="1" applyAlignment="1">
      <alignment horizontal="center" vertical="center"/>
    </xf>
    <xf numFmtId="181" fontId="11" fillId="0" borderId="35" xfId="15" applyNumberFormat="1" applyFont="1" applyFill="1" applyBorder="1" applyAlignment="1" applyProtection="1">
      <alignment horizontal="center" vertical="center" wrapText="1"/>
      <protection locked="0" hidden="1"/>
    </xf>
    <xf numFmtId="0" fontId="11" fillId="0" borderId="36" xfId="0" applyFont="1" applyFill="1" applyBorder="1" applyAlignment="1" applyProtection="1">
      <alignment horizontal="center" vertical="center"/>
      <protection locked="0"/>
    </xf>
    <xf numFmtId="0" fontId="11" fillId="0" borderId="1" xfId="15" applyNumberFormat="1" applyFont="1" applyFill="1" applyBorder="1" applyAlignment="1" applyProtection="1">
      <alignment horizontal="center" vertical="center" wrapText="1"/>
      <protection locked="0" hidden="1"/>
    </xf>
    <xf numFmtId="0" fontId="11" fillId="0" borderId="18" xfId="0" applyFont="1" applyFill="1" applyBorder="1" applyAlignment="1" applyProtection="1">
      <alignment horizontal="center" vertical="center"/>
      <protection locked="0"/>
    </xf>
    <xf numFmtId="181" fontId="11" fillId="0" borderId="1" xfId="15" applyNumberFormat="1" applyFont="1" applyFill="1" applyBorder="1" applyAlignment="1" applyProtection="1">
      <alignment horizontal="center" vertical="center" wrapText="1"/>
      <protection locked="0" hidden="1"/>
    </xf>
    <xf numFmtId="0" fontId="33" fillId="0" borderId="1" xfId="0" applyFont="1" applyFill="1" applyBorder="1" applyAlignment="1">
      <alignment vertical="center"/>
    </xf>
    <xf numFmtId="180" fontId="33" fillId="0" borderId="1" xfId="17" applyNumberFormat="1" applyFont="1" applyFill="1" applyBorder="1" applyAlignment="1" applyProtection="1">
      <alignment horizontal="center" vertical="center"/>
      <protection locked="0" hidden="1"/>
    </xf>
    <xf numFmtId="0" fontId="41" fillId="0" borderId="1" xfId="17" applyNumberFormat="1" applyFont="1" applyFill="1" applyBorder="1" applyAlignment="1" applyProtection="1">
      <alignment horizontal="center" vertical="center"/>
      <protection locked="0" hidden="1"/>
    </xf>
    <xf numFmtId="0" fontId="41" fillId="0" borderId="18" xfId="0" applyNumberFormat="1" applyFont="1" applyFill="1" applyBorder="1" applyAlignment="1" applyProtection="1">
      <alignment horizontal="center" vertical="center"/>
      <protection locked="0"/>
    </xf>
    <xf numFmtId="0" fontId="41" fillId="0" borderId="18" xfId="0" applyFont="1" applyFill="1" applyBorder="1" applyAlignment="1">
      <alignment horizontal="center" vertical="center"/>
    </xf>
    <xf numFmtId="0" fontId="41" fillId="0" borderId="38" xfId="0" applyFont="1" applyFill="1" applyBorder="1" applyAlignment="1">
      <alignment horizontal="center" vertical="center"/>
    </xf>
    <xf numFmtId="0" fontId="11" fillId="0" borderId="0" xfId="0" applyFont="1" applyFill="1" applyAlignment="1">
      <alignment vertical="center"/>
    </xf>
    <xf numFmtId="0" fontId="41" fillId="0" borderId="18" xfId="0" applyNumberFormat="1" applyFont="1" applyFill="1" applyBorder="1" applyAlignment="1">
      <alignment horizontal="center" vertical="center"/>
    </xf>
    <xf numFmtId="181" fontId="41" fillId="0" borderId="35" xfId="15" applyNumberFormat="1" applyFont="1" applyFill="1" applyBorder="1" applyAlignment="1" applyProtection="1">
      <alignment horizontal="center" vertical="center" wrapText="1"/>
      <protection locked="0" hidden="1"/>
    </xf>
    <xf numFmtId="0" fontId="41" fillId="0" borderId="36" xfId="0" applyFont="1" applyFill="1" applyBorder="1" applyAlignment="1" applyProtection="1">
      <alignment horizontal="center" vertical="center"/>
      <protection locked="0"/>
    </xf>
    <xf numFmtId="181" fontId="41" fillId="0" borderId="1" xfId="15" applyNumberFormat="1" applyFont="1" applyFill="1" applyBorder="1" applyAlignment="1" applyProtection="1">
      <alignment horizontal="center" vertical="center" wrapText="1"/>
      <protection locked="0" hidden="1"/>
    </xf>
    <xf numFmtId="0" fontId="41" fillId="0" borderId="18" xfId="0" applyFont="1" applyFill="1" applyBorder="1" applyAlignment="1" applyProtection="1">
      <alignment horizontal="center" vertical="center"/>
      <protection locked="0"/>
    </xf>
    <xf numFmtId="0" fontId="41" fillId="0" borderId="1" xfId="15" applyNumberFormat="1" applyFont="1" applyFill="1" applyBorder="1" applyAlignment="1" applyProtection="1">
      <alignment horizontal="center" vertical="center" wrapText="1"/>
      <protection locked="0" hidden="1"/>
    </xf>
    <xf numFmtId="0" fontId="41" fillId="0" borderId="1" xfId="0" applyFont="1" applyFill="1" applyBorder="1" applyAlignment="1">
      <alignment horizontal="center" vertical="center"/>
    </xf>
    <xf numFmtId="0" fontId="41" fillId="0" borderId="17" xfId="18" applyNumberFormat="1" applyFont="1" applyFill="1" applyBorder="1" applyAlignment="1" applyProtection="1">
      <alignment horizontal="center" vertical="center" wrapText="1"/>
      <protection locked="0" hidden="1"/>
    </xf>
    <xf numFmtId="0" fontId="41" fillId="0" borderId="1" xfId="13" applyNumberFormat="1" applyFont="1" applyFill="1" applyBorder="1" applyAlignment="1" applyProtection="1">
      <alignment horizontal="center" vertical="center" wrapText="1"/>
      <protection locked="0" hidden="1"/>
    </xf>
    <xf numFmtId="0" fontId="33" fillId="0" borderId="35" xfId="0" applyFont="1" applyFill="1" applyBorder="1" applyAlignment="1">
      <alignment horizontal="left" vertical="center"/>
    </xf>
    <xf numFmtId="0" fontId="33" fillId="0" borderId="1" xfId="17" applyNumberFormat="1" applyFont="1" applyFill="1" applyBorder="1" applyAlignment="1" applyProtection="1">
      <alignment horizontal="center" vertical="center"/>
      <protection locked="0" hidden="1"/>
    </xf>
    <xf numFmtId="0" fontId="41" fillId="0" borderId="18" xfId="17" applyNumberFormat="1" applyFont="1" applyFill="1" applyBorder="1" applyAlignment="1" applyProtection="1">
      <alignment horizontal="center" vertical="center"/>
      <protection locked="0" hidden="1"/>
    </xf>
    <xf numFmtId="0" fontId="42" fillId="0" borderId="1" xfId="0" applyFont="1" applyFill="1" applyBorder="1" applyAlignment="1">
      <alignment vertical="center"/>
    </xf>
    <xf numFmtId="178" fontId="41" fillId="0" borderId="36" xfId="0" applyNumberFormat="1" applyFont="1" applyFill="1" applyBorder="1" applyAlignment="1" applyProtection="1">
      <alignment horizontal="center" vertical="center"/>
      <protection locked="0"/>
    </xf>
    <xf numFmtId="178" fontId="41" fillId="0" borderId="18" xfId="0" applyNumberFormat="1" applyFont="1" applyFill="1" applyBorder="1" applyAlignment="1" applyProtection="1">
      <alignment horizontal="center" vertical="center"/>
      <protection locked="0"/>
    </xf>
    <xf numFmtId="49" fontId="41" fillId="0" borderId="18" xfId="0" applyNumberFormat="1" applyFont="1" applyFill="1" applyBorder="1" applyAlignment="1">
      <alignment horizontal="center" vertical="center"/>
    </xf>
    <xf numFmtId="0" fontId="41" fillId="0" borderId="1" xfId="13" applyNumberFormat="1" applyFont="1" applyFill="1" applyBorder="1" applyAlignment="1" applyProtection="1">
      <alignment horizontal="left" vertical="center" wrapText="1"/>
      <protection locked="0" hidden="1"/>
    </xf>
    <xf numFmtId="0" fontId="33" fillId="0" borderId="1" xfId="0" applyFont="1" applyFill="1" applyBorder="1" applyAlignment="1" applyProtection="1">
      <alignment vertical="center" wrapText="1"/>
    </xf>
    <xf numFmtId="0" fontId="33" fillId="0" borderId="40" xfId="12" applyNumberFormat="1" applyFont="1" applyFill="1" applyBorder="1" applyAlignment="1" applyProtection="1">
      <alignment horizontal="center" vertical="center" wrapText="1"/>
    </xf>
    <xf numFmtId="0" fontId="29" fillId="0" borderId="1" xfId="17" applyNumberFormat="1" applyFont="1" applyFill="1" applyBorder="1" applyAlignment="1" applyProtection="1">
      <alignment horizontal="left" vertical="center" wrapText="1"/>
    </xf>
    <xf numFmtId="0" fontId="33" fillId="0" borderId="1" xfId="0" applyFont="1" applyFill="1" applyBorder="1" applyAlignment="1">
      <alignment vertical="center" wrapText="1"/>
    </xf>
    <xf numFmtId="0" fontId="41" fillId="0" borderId="1" xfId="0" applyNumberFormat="1" applyFont="1" applyFill="1" applyBorder="1" applyAlignment="1" applyProtection="1">
      <alignment horizontal="center" vertical="center"/>
      <protection locked="0" hidden="1"/>
    </xf>
    <xf numFmtId="0" fontId="41" fillId="0" borderId="18" xfId="0" applyNumberFormat="1" applyFont="1" applyFill="1" applyBorder="1" applyAlignment="1" applyProtection="1">
      <alignment horizontal="center" vertical="center"/>
      <protection locked="0" hidden="1"/>
    </xf>
    <xf numFmtId="0" fontId="41" fillId="0" borderId="18" xfId="0" applyFont="1" applyFill="1" applyBorder="1" applyAlignment="1">
      <alignment horizontal="center" vertical="center" wrapText="1"/>
    </xf>
    <xf numFmtId="0" fontId="11" fillId="0" borderId="0" xfId="0" applyFont="1" applyFill="1" applyAlignment="1">
      <alignment horizontal="center" vertical="center" wrapText="1"/>
    </xf>
    <xf numFmtId="0" fontId="48" fillId="0" borderId="0" xfId="0" applyFont="1" applyFill="1" applyAlignment="1">
      <alignment horizontal="center" vertical="center"/>
    </xf>
    <xf numFmtId="0" fontId="48" fillId="0" borderId="0" xfId="0" applyFont="1" applyFill="1" applyAlignment="1">
      <alignment vertical="center"/>
    </xf>
    <xf numFmtId="0" fontId="33" fillId="0" borderId="34" xfId="12" applyNumberFormat="1" applyFont="1" applyFill="1" applyBorder="1" applyAlignment="1" applyProtection="1">
      <alignment horizontal="center" vertical="center" wrapText="1"/>
    </xf>
    <xf numFmtId="0" fontId="33" fillId="0" borderId="35" xfId="12" applyNumberFormat="1" applyFont="1" applyFill="1" applyBorder="1" applyAlignment="1" applyProtection="1">
      <alignment horizontal="left" vertical="center" wrapText="1"/>
      <protection locked="0" hidden="1"/>
    </xf>
    <xf numFmtId="0" fontId="33" fillId="0" borderId="35" xfId="0" applyNumberFormat="1" applyFont="1" applyFill="1" applyBorder="1" applyAlignment="1" applyProtection="1">
      <alignment horizontal="center" vertical="center"/>
      <protection locked="0" hidden="1"/>
    </xf>
    <xf numFmtId="0" fontId="33" fillId="0" borderId="19" xfId="12" applyNumberFormat="1" applyFont="1" applyFill="1" applyBorder="1" applyAlignment="1" applyProtection="1">
      <alignment horizontal="center" vertical="center" wrapText="1"/>
    </xf>
    <xf numFmtId="0" fontId="33" fillId="0" borderId="1" xfId="14" applyNumberFormat="1" applyFont="1" applyFill="1" applyBorder="1" applyAlignment="1" applyProtection="1">
      <alignment vertical="center"/>
    </xf>
    <xf numFmtId="0" fontId="33" fillId="0" borderId="19" xfId="16" applyNumberFormat="1" applyFont="1" applyFill="1" applyBorder="1" applyAlignment="1" applyProtection="1">
      <alignment horizontal="center" vertical="center" wrapText="1"/>
    </xf>
    <xf numFmtId="0" fontId="33" fillId="0" borderId="1" xfId="17" applyNumberFormat="1" applyFont="1" applyFill="1" applyBorder="1" applyAlignment="1" applyProtection="1">
      <alignment vertical="center" wrapText="1"/>
      <protection locked="0" hidden="1"/>
    </xf>
    <xf numFmtId="181" fontId="41" fillId="0" borderId="1" xfId="18" applyNumberFormat="1" applyFont="1" applyFill="1" applyBorder="1" applyAlignment="1" applyProtection="1">
      <alignment horizontal="center" vertical="center" wrapText="1"/>
      <protection locked="0" hidden="1"/>
    </xf>
    <xf numFmtId="0" fontId="29" fillId="0" borderId="1" xfId="0" applyFont="1" applyFill="1" applyBorder="1" applyAlignment="1">
      <alignment vertical="center" wrapText="1"/>
    </xf>
    <xf numFmtId="181" fontId="41" fillId="0" borderId="1" xfId="13" applyNumberFormat="1" applyFont="1" applyFill="1" applyBorder="1" applyAlignment="1" applyProtection="1">
      <alignment horizontal="center" vertical="center" wrapText="1"/>
      <protection locked="0" hidden="1"/>
    </xf>
    <xf numFmtId="0" fontId="33" fillId="0" borderId="35" xfId="0" applyFont="1" applyFill="1" applyBorder="1" applyAlignment="1">
      <alignment vertical="center"/>
    </xf>
    <xf numFmtId="0" fontId="33" fillId="0" borderId="35" xfId="14" applyNumberFormat="1" applyFont="1" applyFill="1" applyBorder="1" applyAlignment="1" applyProtection="1">
      <alignment horizontal="center" vertical="center" wrapText="1"/>
      <protection locked="0" hidden="1"/>
    </xf>
    <xf numFmtId="0" fontId="11" fillId="0" borderId="35" xfId="0" applyFont="1" applyFill="1" applyBorder="1" applyAlignment="1">
      <alignment horizontal="center" vertical="center"/>
    </xf>
    <xf numFmtId="0" fontId="11" fillId="0" borderId="36" xfId="0" applyFont="1" applyFill="1" applyBorder="1" applyAlignment="1">
      <alignment horizontal="center" vertical="center"/>
    </xf>
    <xf numFmtId="181" fontId="11" fillId="0" borderId="1" xfId="18" applyNumberFormat="1" applyFont="1" applyFill="1" applyBorder="1" applyAlignment="1" applyProtection="1">
      <alignment horizontal="center" vertical="center" wrapText="1"/>
      <protection locked="0" hidden="1"/>
    </xf>
    <xf numFmtId="0" fontId="33" fillId="0" borderId="35" xfId="0" applyFont="1" applyFill="1" applyBorder="1" applyAlignment="1" applyProtection="1">
      <alignment vertical="center" wrapText="1"/>
    </xf>
    <xf numFmtId="178" fontId="11" fillId="0" borderId="0" xfId="0" applyNumberFormat="1" applyFont="1" applyFill="1" applyBorder="1" applyAlignment="1" applyProtection="1">
      <alignment horizontal="center" vertical="center"/>
      <protection locked="0"/>
    </xf>
    <xf numFmtId="0" fontId="29" fillId="0" borderId="0" xfId="0" applyFont="1" applyFill="1" applyBorder="1" applyAlignment="1">
      <alignment vertical="center"/>
    </xf>
    <xf numFmtId="0" fontId="33" fillId="0" borderId="1" xfId="14" applyNumberFormat="1" applyFont="1" applyFill="1" applyBorder="1" applyAlignment="1" applyProtection="1">
      <alignment horizontal="center" vertical="center" wrapText="1"/>
      <protection locked="0" hidden="1"/>
    </xf>
    <xf numFmtId="0" fontId="11" fillId="0" borderId="0" xfId="0" applyNumberFormat="1" applyFont="1" applyFill="1" applyBorder="1" applyAlignment="1" applyProtection="1">
      <alignment horizontal="center" vertical="center"/>
      <protection locked="0" hidden="1"/>
    </xf>
    <xf numFmtId="0" fontId="11"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41" fillId="0" borderId="1" xfId="18" applyNumberFormat="1" applyFont="1" applyFill="1" applyBorder="1" applyAlignment="1" applyProtection="1">
      <alignment horizontal="center" vertical="center" wrapText="1"/>
      <protection locked="0" hidden="1"/>
    </xf>
    <xf numFmtId="0" fontId="29" fillId="0" borderId="35" xfId="12" applyNumberFormat="1" applyFont="1" applyFill="1" applyBorder="1" applyAlignment="1" applyProtection="1">
      <alignment horizontal="center" vertical="center" wrapText="1"/>
      <protection locked="0" hidden="1"/>
    </xf>
    <xf numFmtId="0" fontId="33" fillId="0" borderId="36" xfId="0" applyFont="1" applyFill="1" applyBorder="1" applyAlignment="1">
      <alignment horizontal="center" vertical="center"/>
    </xf>
    <xf numFmtId="0" fontId="33" fillId="0" borderId="35" xfId="0" applyFont="1" applyFill="1" applyBorder="1" applyAlignment="1">
      <alignment horizontal="left" vertical="center" wrapText="1"/>
    </xf>
    <xf numFmtId="178" fontId="33" fillId="0" borderId="35" xfId="0" applyNumberFormat="1" applyFont="1" applyFill="1" applyBorder="1" applyAlignment="1">
      <alignment horizontal="center" vertical="center"/>
    </xf>
    <xf numFmtId="0" fontId="33" fillId="0" borderId="35" xfId="17" applyNumberFormat="1" applyFont="1" applyFill="1" applyBorder="1" applyAlignment="1" applyProtection="1">
      <alignment horizontal="left" vertical="center" wrapText="1"/>
      <protection locked="0" hidden="1"/>
    </xf>
    <xf numFmtId="178" fontId="33" fillId="0" borderId="1" xfId="0" applyNumberFormat="1" applyFont="1" applyFill="1" applyBorder="1" applyAlignment="1">
      <alignment horizontal="center" vertical="center"/>
    </xf>
    <xf numFmtId="0" fontId="29" fillId="0" borderId="1" xfId="0" applyFont="1" applyFill="1" applyBorder="1" applyAlignment="1">
      <alignment horizontal="left" vertical="center"/>
    </xf>
    <xf numFmtId="0" fontId="33" fillId="0" borderId="1" xfId="0" applyNumberFormat="1" applyFont="1" applyFill="1" applyBorder="1" applyAlignment="1" applyProtection="1">
      <alignment horizontal="justify" vertical="center" wrapText="1"/>
      <protection locked="0" hidden="1"/>
    </xf>
    <xf numFmtId="0" fontId="33" fillId="0" borderId="18" xfId="12" applyNumberFormat="1" applyFont="1" applyFill="1" applyBorder="1" applyAlignment="1" applyProtection="1">
      <alignment horizontal="center" vertical="center" wrapText="1"/>
      <protection locked="0" hidden="1"/>
    </xf>
    <xf numFmtId="0" fontId="33" fillId="0" borderId="22" xfId="12" applyNumberFormat="1" applyFont="1" applyFill="1" applyBorder="1" applyAlignment="1" applyProtection="1">
      <alignment horizontal="center" vertical="center" wrapText="1"/>
      <protection locked="0" hidden="1"/>
    </xf>
    <xf numFmtId="0" fontId="41" fillId="0" borderId="35" xfId="15" applyNumberFormat="1" applyFont="1" applyFill="1" applyBorder="1" applyAlignment="1" applyProtection="1">
      <alignment horizontal="center" vertical="center" wrapText="1"/>
      <protection locked="0" hidden="1"/>
    </xf>
    <xf numFmtId="0" fontId="41" fillId="0" borderId="36" xfId="0" applyFont="1" applyFill="1" applyBorder="1" applyAlignment="1">
      <alignment horizontal="center" vertical="center"/>
    </xf>
    <xf numFmtId="0" fontId="42" fillId="0" borderId="34" xfId="12" applyNumberFormat="1" applyFont="1" applyFill="1" applyBorder="1" applyAlignment="1" applyProtection="1">
      <alignment horizontal="center" vertical="center" wrapText="1"/>
      <protection locked="0" hidden="1"/>
    </xf>
    <xf numFmtId="0" fontId="42" fillId="0" borderId="35" xfId="12" applyNumberFormat="1" applyFont="1" applyFill="1" applyBorder="1" applyAlignment="1" applyProtection="1">
      <alignment horizontal="left" vertical="center" wrapText="1"/>
      <protection locked="0" hidden="1"/>
    </xf>
    <xf numFmtId="9" fontId="42" fillId="0" borderId="35" xfId="0" applyNumberFormat="1" applyFont="1" applyFill="1" applyBorder="1" applyAlignment="1">
      <alignment horizontal="center" vertical="center"/>
    </xf>
    <xf numFmtId="0" fontId="42" fillId="0" borderId="35" xfId="17" applyNumberFormat="1" applyFont="1" applyFill="1" applyBorder="1" applyAlignment="1" applyProtection="1">
      <alignment vertical="center" wrapText="1"/>
      <protection locked="0" hidden="1"/>
    </xf>
    <xf numFmtId="0" fontId="42" fillId="0" borderId="35" xfId="14" applyNumberFormat="1" applyFont="1" applyFill="1" applyBorder="1" applyAlignment="1" applyProtection="1">
      <alignment horizontal="center" vertical="center" wrapText="1"/>
      <protection locked="0" hidden="1"/>
    </xf>
    <xf numFmtId="0" fontId="11" fillId="0" borderId="35" xfId="17" applyNumberFormat="1" applyFont="1" applyFill="1" applyBorder="1" applyAlignment="1" applyProtection="1">
      <alignment horizontal="center" vertical="center"/>
      <protection locked="0" hidden="1"/>
    </xf>
    <xf numFmtId="0" fontId="42" fillId="0" borderId="1" xfId="0" applyFont="1" applyFill="1" applyBorder="1" applyAlignment="1">
      <alignment horizontal="left" vertical="center"/>
    </xf>
    <xf numFmtId="0" fontId="11" fillId="0" borderId="0" xfId="0" applyFont="1" applyFill="1" applyAlignment="1">
      <alignment horizontal="center" vertical="center"/>
    </xf>
    <xf numFmtId="0" fontId="42"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42" fillId="0" borderId="1" xfId="0" applyNumberFormat="1" applyFont="1" applyFill="1" applyBorder="1" applyAlignment="1" applyProtection="1">
      <alignment horizontal="justify" vertical="center" wrapText="1"/>
      <protection locked="0" hidden="1"/>
    </xf>
    <xf numFmtId="0" fontId="42" fillId="0" borderId="1" xfId="16" applyNumberFormat="1" applyFont="1" applyFill="1" applyBorder="1" applyAlignment="1" applyProtection="1">
      <alignment horizontal="center" vertical="center" wrapText="1"/>
      <protection locked="0" hidden="1"/>
    </xf>
    <xf numFmtId="0" fontId="29" fillId="0" borderId="1" xfId="15" applyNumberFormat="1" applyFont="1" applyFill="1" applyBorder="1" applyAlignment="1" applyProtection="1">
      <alignment horizontal="center" vertical="center" wrapText="1"/>
      <protection locked="0" hidden="1"/>
    </xf>
    <xf numFmtId="0" fontId="29" fillId="0" borderId="1" xfId="18" applyNumberFormat="1" applyFont="1" applyFill="1" applyBorder="1" applyAlignment="1" applyProtection="1">
      <alignment horizontal="center" vertical="center" wrapText="1"/>
      <protection locked="0" hidden="1"/>
    </xf>
    <xf numFmtId="0" fontId="30" fillId="0" borderId="14"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protection locked="0" hidden="1"/>
    </xf>
    <xf numFmtId="0" fontId="30" fillId="0" borderId="15" xfId="13" applyNumberFormat="1" applyFont="1" applyFill="1" applyBorder="1" applyAlignment="1" applyProtection="1">
      <alignment horizontal="center" vertical="center" wrapText="1"/>
      <protection locked="0" hidden="1"/>
    </xf>
    <xf numFmtId="0" fontId="30" fillId="0" borderId="16" xfId="13" applyNumberFormat="1" applyFont="1" applyFill="1" applyBorder="1" applyAlignment="1" applyProtection="1">
      <alignment horizontal="center" vertical="center" wrapText="1"/>
      <protection locked="0" hidden="1"/>
    </xf>
    <xf numFmtId="0" fontId="33" fillId="0" borderId="34" xfId="14" applyNumberFormat="1" applyFont="1" applyFill="1" applyBorder="1" applyAlignment="1" applyProtection="1">
      <alignment horizontal="center" vertical="center" wrapText="1"/>
      <protection locked="0" hidden="1"/>
    </xf>
    <xf numFmtId="0" fontId="29" fillId="0" borderId="35" xfId="0" applyFont="1" applyFill="1" applyBorder="1" applyAlignment="1">
      <alignment horizontal="left" vertical="center"/>
    </xf>
    <xf numFmtId="49" fontId="33" fillId="0" borderId="35" xfId="0" applyNumberFormat="1" applyFont="1" applyFill="1" applyBorder="1" applyAlignment="1">
      <alignment horizontal="center" vertical="center"/>
    </xf>
    <xf numFmtId="0" fontId="11" fillId="0" borderId="35" xfId="18" applyNumberFormat="1" applyFont="1" applyFill="1" applyBorder="1" applyAlignment="1" applyProtection="1">
      <alignment horizontal="center" vertical="center" wrapText="1"/>
      <protection locked="0" hidden="1"/>
    </xf>
    <xf numFmtId="0" fontId="30" fillId="0" borderId="16" xfId="0" applyFont="1" applyFill="1" applyBorder="1" applyAlignment="1">
      <alignment horizontal="center" vertical="center"/>
    </xf>
    <xf numFmtId="58" fontId="72" fillId="0" borderId="1" xfId="3" applyNumberFormat="1" applyFont="1" applyFill="1" applyBorder="1" applyAlignment="1">
      <alignment horizontal="left" vertical="center" wrapText="1"/>
    </xf>
    <xf numFmtId="0" fontId="35" fillId="0" borderId="5" xfId="0" applyFont="1" applyBorder="1" applyAlignment="1">
      <alignment horizontal="left" vertical="center" wrapText="1" indent="4"/>
    </xf>
    <xf numFmtId="0" fontId="35" fillId="0" borderId="6" xfId="0" applyFont="1" applyBorder="1" applyAlignment="1">
      <alignment horizontal="left" vertical="center" wrapText="1" indent="4"/>
    </xf>
    <xf numFmtId="0" fontId="35" fillId="0" borderId="7" xfId="0" applyFont="1" applyBorder="1" applyAlignment="1">
      <alignment horizontal="left" vertical="center" wrapText="1" indent="4"/>
    </xf>
    <xf numFmtId="0" fontId="35" fillId="0" borderId="6" xfId="0" applyFont="1" applyBorder="1" applyAlignment="1">
      <alignment horizontal="left" vertical="center" wrapText="1"/>
    </xf>
    <xf numFmtId="0" fontId="35" fillId="0" borderId="6" xfId="0" applyFont="1" applyBorder="1" applyAlignment="1">
      <alignment horizontal="left" vertical="center"/>
    </xf>
    <xf numFmtId="0" fontId="35" fillId="0" borderId="6" xfId="0" applyFont="1" applyBorder="1" applyAlignment="1">
      <alignment horizontal="left" vertical="center" wrapText="1" indent="2"/>
    </xf>
    <xf numFmtId="0" fontId="35" fillId="0" borderId="6" xfId="0" applyFont="1" applyBorder="1" applyAlignment="1">
      <alignment horizontal="left" vertical="center" indent="2"/>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5" fillId="0" borderId="5" xfId="0" applyFont="1" applyBorder="1" applyAlignment="1">
      <alignment horizontal="left" vertical="center" wrapText="1"/>
    </xf>
    <xf numFmtId="0" fontId="35" fillId="0" borderId="5" xfId="0" applyFont="1" applyBorder="1" applyAlignment="1">
      <alignment horizontal="left" vertical="center" wrapText="1" indent="2"/>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center" vertical="center" wrapText="1"/>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3" xfId="0" applyFont="1" applyBorder="1" applyAlignment="1">
      <alignment horizontal="left" vertical="center"/>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4" xfId="0" applyFont="1" applyBorder="1" applyAlignment="1">
      <alignment horizontal="center" vertical="center"/>
    </xf>
    <xf numFmtId="0" fontId="58" fillId="0" borderId="8" xfId="0" applyFont="1" applyBorder="1" applyAlignment="1">
      <alignment horizontal="left" vertical="top" wrapText="1"/>
    </xf>
    <xf numFmtId="0" fontId="58" fillId="0" borderId="10" xfId="0" applyFont="1" applyBorder="1" applyAlignment="1">
      <alignment horizontal="left" vertical="top" wrapText="1"/>
    </xf>
    <xf numFmtId="0" fontId="58" fillId="0" borderId="11" xfId="0" applyFont="1" applyBorder="1" applyAlignment="1">
      <alignment horizontal="left" vertical="top" wrapText="1"/>
    </xf>
    <xf numFmtId="0" fontId="58" fillId="0" borderId="5" xfId="0" applyFont="1" applyBorder="1" applyAlignment="1">
      <alignment horizontal="left" vertical="top" wrapText="1"/>
    </xf>
    <xf numFmtId="0" fontId="58" fillId="0" borderId="6" xfId="0" applyFont="1" applyBorder="1" applyAlignment="1">
      <alignment horizontal="left" vertical="top" wrapText="1"/>
    </xf>
    <xf numFmtId="0" fontId="58" fillId="0" borderId="7" xfId="0" applyFont="1" applyBorder="1" applyAlignment="1">
      <alignment horizontal="left" vertical="top"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44" fillId="0" borderId="1" xfId="1" applyFont="1" applyBorder="1" applyAlignment="1">
      <alignment horizontal="center" vertical="center"/>
    </xf>
    <xf numFmtId="0" fontId="44" fillId="0" borderId="1" xfId="1" applyFont="1" applyBorder="1" applyAlignment="1">
      <alignment horizontal="center" vertical="center" wrapText="1"/>
    </xf>
    <xf numFmtId="0" fontId="61" fillId="0" borderId="1" xfId="0" applyFont="1" applyBorder="1" applyAlignment="1">
      <alignment horizontal="center" vertical="center" wrapText="1"/>
    </xf>
    <xf numFmtId="178" fontId="33" fillId="0" borderId="12" xfId="0" applyNumberFormat="1" applyFont="1" applyBorder="1" applyAlignment="1">
      <alignment horizontal="center" vertical="center"/>
    </xf>
    <xf numFmtId="178" fontId="33" fillId="0" borderId="17" xfId="0" applyNumberFormat="1" applyFont="1" applyBorder="1" applyAlignment="1">
      <alignment horizontal="center" vertical="center"/>
    </xf>
    <xf numFmtId="0" fontId="43" fillId="0" borderId="1" xfId="3" applyFont="1" applyFill="1" applyBorder="1" applyAlignment="1">
      <alignment horizontal="center" vertical="center"/>
    </xf>
    <xf numFmtId="0" fontId="44" fillId="0" borderId="1" xfId="3" applyFont="1" applyFill="1" applyBorder="1" applyAlignment="1">
      <alignment horizontal="center" vertical="center"/>
    </xf>
    <xf numFmtId="0" fontId="44" fillId="0" borderId="1" xfId="3" applyFont="1" applyFill="1" applyBorder="1" applyAlignment="1">
      <alignment horizontal="center" vertical="center" wrapText="1"/>
    </xf>
    <xf numFmtId="0" fontId="63" fillId="0" borderId="2" xfId="3" applyFont="1" applyFill="1" applyBorder="1" applyAlignment="1">
      <alignment horizontal="center" vertical="center"/>
    </xf>
    <xf numFmtId="0" fontId="63" fillId="0" borderId="9" xfId="3" applyFont="1" applyFill="1" applyBorder="1" applyAlignment="1">
      <alignment horizontal="center" vertical="center"/>
    </xf>
    <xf numFmtId="0" fontId="63" fillId="0" borderId="3" xfId="3" applyFont="1" applyFill="1" applyBorder="1" applyAlignment="1">
      <alignment horizontal="center" vertical="center"/>
    </xf>
    <xf numFmtId="0" fontId="31" fillId="0" borderId="0" xfId="0" applyFont="1" applyFill="1" applyBorder="1" applyAlignment="1">
      <alignment horizontal="center" vertical="center"/>
    </xf>
    <xf numFmtId="0" fontId="33" fillId="0" borderId="35" xfId="14" applyNumberFormat="1" applyFont="1" applyFill="1" applyBorder="1" applyAlignment="1" applyProtection="1">
      <alignment horizontal="center" vertical="center" wrapText="1"/>
      <protection locked="0" hidden="1"/>
    </xf>
    <xf numFmtId="0" fontId="33" fillId="0" borderId="1" xfId="14" applyNumberFormat="1" applyFont="1" applyFill="1" applyBorder="1" applyAlignment="1" applyProtection="1">
      <alignment horizontal="center" vertical="center" wrapText="1"/>
      <protection locked="0" hidden="1"/>
    </xf>
    <xf numFmtId="0" fontId="33" fillId="0" borderId="19" xfId="12"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left" vertical="center" wrapText="1"/>
      <protection locked="0" hidden="1"/>
    </xf>
    <xf numFmtId="0" fontId="33" fillId="0" borderId="12" xfId="14" applyNumberFormat="1" applyFont="1" applyFill="1" applyBorder="1" applyAlignment="1" applyProtection="1">
      <alignment horizontal="center" vertical="center" wrapText="1"/>
      <protection locked="0" hidden="1"/>
    </xf>
    <xf numFmtId="0" fontId="33" fillId="0" borderId="37" xfId="14" applyNumberFormat="1" applyFont="1" applyFill="1" applyBorder="1" applyAlignment="1" applyProtection="1">
      <alignment horizontal="center" vertical="center" wrapText="1"/>
      <protection locked="0" hidden="1"/>
    </xf>
    <xf numFmtId="0" fontId="33" fillId="0" borderId="17" xfId="14" applyNumberFormat="1" applyFont="1" applyFill="1" applyBorder="1" applyAlignment="1" applyProtection="1">
      <alignment horizontal="center" vertical="center" wrapText="1"/>
      <protection locked="0" hidden="1"/>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3" fillId="0" borderId="1" xfId="0" applyNumberFormat="1" applyFont="1" applyFill="1" applyBorder="1" applyAlignment="1" applyProtection="1">
      <alignment horizontal="left" vertical="center" wrapText="1"/>
      <protection locked="0" hidden="1"/>
    </xf>
    <xf numFmtId="0" fontId="33" fillId="0" borderId="21" xfId="0" applyNumberFormat="1" applyFont="1" applyFill="1" applyBorder="1" applyAlignment="1" applyProtection="1">
      <alignment horizontal="left" vertical="center" wrapText="1"/>
      <protection locked="0" hidden="1"/>
    </xf>
    <xf numFmtId="0" fontId="33" fillId="0" borderId="19" xfId="14" applyNumberFormat="1" applyFont="1" applyFill="1" applyBorder="1" applyAlignment="1" applyProtection="1">
      <alignment horizontal="center" vertical="center" wrapText="1"/>
      <protection locked="0" hidden="1"/>
    </xf>
    <xf numFmtId="0" fontId="29" fillId="0" borderId="12"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 xfId="17" applyNumberFormat="1" applyFont="1" applyFill="1" applyBorder="1" applyAlignment="1" applyProtection="1">
      <alignment horizontal="left" vertical="center"/>
      <protection locked="0" hidden="1"/>
    </xf>
    <xf numFmtId="0" fontId="33" fillId="0" borderId="34" xfId="12" applyNumberFormat="1" applyFont="1" applyFill="1" applyBorder="1" applyAlignment="1" applyProtection="1">
      <alignment horizontal="center" vertical="center" wrapText="1"/>
      <protection locked="0" hidden="1"/>
    </xf>
    <xf numFmtId="0" fontId="33" fillId="0" borderId="35" xfId="0" applyNumberFormat="1" applyFont="1" applyFill="1" applyBorder="1" applyAlignment="1" applyProtection="1">
      <alignment horizontal="left" vertical="center" wrapText="1"/>
    </xf>
    <xf numFmtId="0" fontId="33" fillId="0" borderId="1" xfId="0" applyNumberFormat="1" applyFont="1" applyFill="1" applyBorder="1" applyAlignment="1" applyProtection="1">
      <alignment horizontal="left" vertical="center"/>
    </xf>
    <xf numFmtId="0" fontId="29" fillId="0" borderId="31" xfId="0" applyNumberFormat="1" applyFont="1" applyFill="1" applyBorder="1" applyAlignment="1" applyProtection="1">
      <alignment horizontal="center" vertical="center"/>
    </xf>
    <xf numFmtId="0" fontId="29" fillId="0" borderId="17" xfId="0" applyNumberFormat="1" applyFont="1" applyFill="1" applyBorder="1" applyAlignment="1" applyProtection="1">
      <alignment horizontal="center" vertical="center"/>
    </xf>
    <xf numFmtId="0" fontId="30" fillId="0" borderId="29" xfId="0" applyFont="1" applyFill="1" applyBorder="1" applyAlignment="1">
      <alignment horizontal="center" vertical="center"/>
    </xf>
    <xf numFmtId="0" fontId="30" fillId="0" borderId="28" xfId="0" applyFont="1" applyFill="1" applyBorder="1" applyAlignment="1">
      <alignment horizontal="center" vertical="center"/>
    </xf>
    <xf numFmtId="0" fontId="33" fillId="0" borderId="1" xfId="14" applyNumberFormat="1" applyFont="1" applyFill="1" applyBorder="1" applyAlignment="1" applyProtection="1">
      <alignment horizontal="left" vertical="center"/>
    </xf>
    <xf numFmtId="0" fontId="33" fillId="0" borderId="1" xfId="0" applyNumberFormat="1" applyFont="1" applyFill="1" applyBorder="1" applyAlignment="1" applyProtection="1">
      <alignment horizontal="left" vertical="center" wrapText="1"/>
    </xf>
    <xf numFmtId="0" fontId="42" fillId="0" borderId="21" xfId="0" applyNumberFormat="1" applyFont="1" applyFill="1" applyBorder="1" applyAlignment="1" applyProtection="1">
      <alignment horizontal="left" vertical="center" wrapText="1"/>
      <protection locked="0" hidden="1"/>
    </xf>
    <xf numFmtId="0" fontId="33" fillId="0" borderId="1" xfId="17" applyNumberFormat="1" applyFont="1" applyFill="1" applyBorder="1" applyAlignment="1" applyProtection="1">
      <alignment horizontal="left" vertical="center" wrapText="1"/>
    </xf>
    <xf numFmtId="0" fontId="42" fillId="0" borderId="12" xfId="12" applyNumberFormat="1" applyFont="1" applyFill="1" applyBorder="1" applyAlignment="1" applyProtection="1">
      <alignment horizontal="center" vertical="center" wrapText="1"/>
    </xf>
    <xf numFmtId="0" fontId="42" fillId="0" borderId="17" xfId="12"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xf>
    <xf numFmtId="0" fontId="33" fillId="0" borderId="17" xfId="0" applyNumberFormat="1" applyFont="1" applyFill="1" applyBorder="1" applyAlignment="1" applyProtection="1">
      <alignment horizontal="center" vertical="center"/>
    </xf>
    <xf numFmtId="0" fontId="33" fillId="0" borderId="12" xfId="17" applyNumberFormat="1" applyFont="1" applyFill="1" applyBorder="1" applyAlignment="1" applyProtection="1">
      <alignment horizontal="center" vertical="center"/>
    </xf>
    <xf numFmtId="0" fontId="33" fillId="0" borderId="17" xfId="17" applyNumberFormat="1" applyFont="1" applyFill="1" applyBorder="1" applyAlignment="1" applyProtection="1">
      <alignment horizontal="center" vertical="center"/>
    </xf>
    <xf numFmtId="0" fontId="29" fillId="0" borderId="34" xfId="12" applyNumberFormat="1" applyFont="1" applyFill="1" applyBorder="1" applyAlignment="1" applyProtection="1">
      <alignment horizontal="center" vertical="center" wrapText="1"/>
      <protection locked="0" hidden="1"/>
    </xf>
    <xf numFmtId="0" fontId="29" fillId="0" borderId="35" xfId="14" applyNumberFormat="1" applyFont="1" applyFill="1" applyBorder="1" applyAlignment="1" applyProtection="1">
      <alignment horizontal="center" vertical="center" wrapText="1"/>
      <protection locked="0" hidden="1"/>
    </xf>
    <xf numFmtId="0" fontId="33" fillId="0" borderId="19" xfId="16"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center" vertical="center"/>
    </xf>
    <xf numFmtId="0" fontId="33" fillId="0" borderId="35"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horizontal="center" vertical="center"/>
    </xf>
    <xf numFmtId="0" fontId="42" fillId="0" borderId="1" xfId="12" applyNumberFormat="1" applyFont="1" applyFill="1" applyBorder="1" applyAlignment="1" applyProtection="1">
      <alignment horizontal="center" vertical="center" wrapText="1"/>
    </xf>
    <xf numFmtId="0" fontId="33"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0" fontId="33" fillId="0" borderId="34" xfId="12" applyNumberFormat="1" applyFont="1" applyFill="1" applyBorder="1" applyAlignment="1" applyProtection="1">
      <alignment horizontal="center" vertical="center" wrapText="1"/>
    </xf>
    <xf numFmtId="0" fontId="33" fillId="0" borderId="19" xfId="12" applyNumberFormat="1" applyFont="1" applyFill="1" applyBorder="1" applyAlignment="1" applyProtection="1">
      <alignment horizontal="center" vertical="center" wrapText="1"/>
    </xf>
    <xf numFmtId="0" fontId="33" fillId="0" borderId="31" xfId="14" applyNumberFormat="1" applyFont="1" applyFill="1" applyBorder="1" applyAlignment="1" applyProtection="1">
      <alignment horizontal="center" vertical="center" wrapText="1"/>
    </xf>
    <xf numFmtId="0" fontId="33" fillId="0" borderId="37" xfId="14" applyNumberFormat="1" applyFont="1" applyFill="1" applyBorder="1" applyAlignment="1" applyProtection="1">
      <alignment horizontal="center" vertical="center" wrapText="1"/>
    </xf>
    <xf numFmtId="0" fontId="33" fillId="0" borderId="31" xfId="17" applyNumberFormat="1" applyFont="1" applyFill="1" applyBorder="1" applyAlignment="1" applyProtection="1">
      <alignment horizontal="center" vertical="center"/>
    </xf>
    <xf numFmtId="0" fontId="33" fillId="0" borderId="35" xfId="14" applyNumberFormat="1" applyFont="1" applyFill="1" applyBorder="1" applyAlignment="1" applyProtection="1">
      <alignment horizontal="center" vertical="center" wrapText="1"/>
    </xf>
    <xf numFmtId="0" fontId="33" fillId="0" borderId="1" xfId="14" applyNumberFormat="1" applyFont="1" applyFill="1" applyBorder="1" applyAlignment="1" applyProtection="1">
      <alignment horizontal="center" vertical="center" wrapText="1"/>
    </xf>
    <xf numFmtId="0" fontId="29" fillId="0" borderId="1" xfId="14" applyNumberFormat="1" applyFont="1" applyFill="1" applyBorder="1" applyAlignment="1" applyProtection="1">
      <alignment horizontal="center" vertical="center" wrapText="1"/>
      <protection locked="0" hidden="1"/>
    </xf>
    <xf numFmtId="0" fontId="33" fillId="0" borderId="17" xfId="14" applyNumberFormat="1" applyFont="1" applyFill="1" applyBorder="1" applyAlignment="1" applyProtection="1">
      <alignment horizontal="center" vertical="center" wrapText="1"/>
    </xf>
    <xf numFmtId="9" fontId="33" fillId="0" borderId="31" xfId="0" applyNumberFormat="1" applyFont="1" applyFill="1" applyBorder="1" applyAlignment="1">
      <alignment horizontal="center" vertical="center"/>
    </xf>
    <xf numFmtId="9" fontId="33" fillId="0" borderId="17" xfId="0" applyNumberFormat="1" applyFont="1" applyFill="1" applyBorder="1" applyAlignment="1">
      <alignment horizontal="center" vertical="center"/>
    </xf>
    <xf numFmtId="0" fontId="31" fillId="0" borderId="13" xfId="0" applyFont="1" applyFill="1" applyBorder="1" applyAlignment="1">
      <alignment horizontal="center" vertical="center"/>
    </xf>
    <xf numFmtId="0" fontId="33" fillId="0" borderId="35" xfId="0" applyNumberFormat="1" applyFont="1" applyFill="1" applyBorder="1" applyAlignment="1" applyProtection="1">
      <alignment horizontal="left" vertical="center" wrapText="1"/>
      <protection locked="0" hidden="1"/>
    </xf>
    <xf numFmtId="0" fontId="29" fillId="0" borderId="32" xfId="14" applyNumberFormat="1" applyFont="1" applyFill="1" applyBorder="1" applyAlignment="1" applyProtection="1">
      <alignment horizontal="center" vertical="center" wrapText="1"/>
      <protection locked="0" hidden="1"/>
    </xf>
    <xf numFmtId="0" fontId="29" fillId="0" borderId="42" xfId="14" applyNumberFormat="1" applyFont="1" applyFill="1" applyBorder="1" applyAlignment="1" applyProtection="1">
      <alignment horizontal="center" vertical="center" wrapText="1"/>
      <protection locked="0" hidden="1"/>
    </xf>
    <xf numFmtId="0" fontId="29" fillId="0" borderId="41" xfId="14" applyNumberFormat="1" applyFont="1" applyFill="1" applyBorder="1" applyAlignment="1" applyProtection="1">
      <alignment horizontal="center" vertical="center" wrapText="1"/>
      <protection locked="0" hidden="1"/>
    </xf>
    <xf numFmtId="0" fontId="29" fillId="0" borderId="31" xfId="14" applyNumberFormat="1" applyFont="1" applyFill="1" applyBorder="1" applyAlignment="1" applyProtection="1">
      <alignment horizontal="center" vertical="center" wrapText="1"/>
      <protection locked="0" hidden="1"/>
    </xf>
    <xf numFmtId="0" fontId="29" fillId="0" borderId="37" xfId="14" applyNumberFormat="1" applyFont="1" applyFill="1" applyBorder="1" applyAlignment="1" applyProtection="1">
      <alignment horizontal="center" vertical="center" wrapText="1"/>
      <protection locked="0" hidden="1"/>
    </xf>
    <xf numFmtId="0" fontId="29" fillId="0" borderId="17" xfId="14" applyNumberFormat="1" applyFont="1" applyFill="1" applyBorder="1" applyAlignment="1" applyProtection="1">
      <alignment horizontal="center" vertical="center" wrapText="1"/>
      <protection locked="0" hidden="1"/>
    </xf>
    <xf numFmtId="0" fontId="42" fillId="0" borderId="1" xfId="0" applyNumberFormat="1" applyFont="1" applyFill="1" applyBorder="1" applyAlignment="1" applyProtection="1">
      <alignment horizontal="left" vertical="center" wrapText="1"/>
      <protection locked="0" hidden="1"/>
    </xf>
    <xf numFmtId="0" fontId="27" fillId="0" borderId="40" xfId="14" applyNumberFormat="1" applyFont="1" applyFill="1" applyBorder="1" applyAlignment="1" applyProtection="1">
      <alignment horizontal="center" vertical="center" wrapText="1"/>
      <protection locked="0" hidden="1"/>
    </xf>
    <xf numFmtId="0" fontId="27" fillId="0" borderId="42" xfId="14" applyNumberFormat="1" applyFont="1" applyFill="1" applyBorder="1" applyAlignment="1" applyProtection="1">
      <alignment horizontal="center" vertical="center" wrapText="1"/>
      <protection locked="0" hidden="1"/>
    </xf>
    <xf numFmtId="0" fontId="27" fillId="0" borderId="41" xfId="14" applyNumberFormat="1" applyFont="1" applyFill="1" applyBorder="1" applyAlignment="1" applyProtection="1">
      <alignment horizontal="center" vertical="center" wrapText="1"/>
      <protection locked="0" hidden="1"/>
    </xf>
    <xf numFmtId="0" fontId="27" fillId="0" borderId="12" xfId="14" applyNumberFormat="1" applyFont="1" applyFill="1" applyBorder="1" applyAlignment="1" applyProtection="1">
      <alignment horizontal="center" vertical="center" wrapText="1"/>
      <protection locked="0" hidden="1"/>
    </xf>
    <xf numFmtId="0" fontId="27" fillId="0" borderId="37" xfId="14" applyNumberFormat="1" applyFont="1" applyFill="1" applyBorder="1" applyAlignment="1" applyProtection="1">
      <alignment horizontal="center" vertical="center" wrapText="1"/>
      <protection locked="0" hidden="1"/>
    </xf>
    <xf numFmtId="0" fontId="27" fillId="0" borderId="17" xfId="14" applyNumberFormat="1" applyFont="1" applyFill="1" applyBorder="1" applyAlignment="1" applyProtection="1">
      <alignment horizontal="center" vertical="center" wrapText="1"/>
      <protection locked="0" hidden="1"/>
    </xf>
    <xf numFmtId="0" fontId="33" fillId="0" borderId="23" xfId="0" applyNumberFormat="1" applyFont="1" applyFill="1" applyBorder="1" applyAlignment="1" applyProtection="1">
      <alignment horizontal="left" vertical="center" wrapText="1"/>
      <protection locked="0" hidden="1"/>
    </xf>
    <xf numFmtId="0" fontId="33" fillId="0" borderId="24" xfId="0" applyNumberFormat="1" applyFont="1" applyFill="1" applyBorder="1" applyAlignment="1" applyProtection="1">
      <alignment horizontal="left" vertical="center" wrapText="1"/>
      <protection locked="0" hidden="1"/>
    </xf>
    <xf numFmtId="0" fontId="33" fillId="0" borderId="39" xfId="0" applyNumberFormat="1" applyFont="1" applyFill="1" applyBorder="1" applyAlignment="1" applyProtection="1">
      <alignment horizontal="left" vertical="center" wrapText="1"/>
      <protection locked="0" hidden="1"/>
    </xf>
    <xf numFmtId="0" fontId="33" fillId="0" borderId="2" xfId="0" applyNumberFormat="1" applyFont="1" applyFill="1" applyBorder="1" applyAlignment="1" applyProtection="1">
      <alignment horizontal="left" vertical="center" wrapText="1"/>
      <protection locked="0" hidden="1"/>
    </xf>
    <xf numFmtId="0" fontId="33" fillId="0" borderId="9" xfId="0" applyNumberFormat="1" applyFont="1" applyFill="1" applyBorder="1" applyAlignment="1" applyProtection="1">
      <alignment horizontal="left" vertical="center" wrapText="1"/>
      <protection locked="0" hidden="1"/>
    </xf>
    <xf numFmtId="0" fontId="33" fillId="0" borderId="3" xfId="0" applyNumberFormat="1" applyFont="1" applyFill="1" applyBorder="1" applyAlignment="1" applyProtection="1">
      <alignment horizontal="left" vertical="center" wrapText="1"/>
      <protection locked="0" hidden="1"/>
    </xf>
  </cellXfs>
  <cellStyles count="31">
    <cellStyle name="?痃%S&amp;F?_x0008_?o_x0006__x0007__x0001__x0001_" xfId="13"/>
    <cellStyle name="?痃%S&amp;F?_x0008_?o_x0006__x0007__x0001__x0001_ 10" xfId="18"/>
    <cellStyle name="?痃%S&amp;F?_x0008_?o_x0006__x0007__x0001__x0001_ 2 4" xfId="15"/>
    <cellStyle name="?痃%S&amp;F?_x0008_?o_x0006__x0007__x0001__x0001_ 3" xfId="19"/>
    <cellStyle name="?痃%S&amp;F?_x0008_?o_x0006__x0007__x0001__x0001_ 3 2" xfId="16"/>
    <cellStyle name="Normal 2" xfId="2"/>
    <cellStyle name="Normal 2 2" xfId="4"/>
    <cellStyle name="常规" xfId="0" builtinId="0"/>
    <cellStyle name="常规 2" xfId="1"/>
    <cellStyle name="常规 2 2" xfId="3"/>
    <cellStyle name="常规 2 2 10 2" xfId="25"/>
    <cellStyle name="常规 2 2 10 2 2 3" xfId="30"/>
    <cellStyle name="常规 2 2 2" xfId="5"/>
    <cellStyle name="常规 2 2 2 2 2 2" xfId="10"/>
    <cellStyle name="常规 2 2 2 2 2 2 2" xfId="11"/>
    <cellStyle name="常规 2 2 2 2 2 2 2 2 2" xfId="26"/>
    <cellStyle name="常规 2 2 2 4" xfId="7"/>
    <cellStyle name="常规 2 2 2 4 3" xfId="20"/>
    <cellStyle name="常规 2 2 2 4 5" xfId="23"/>
    <cellStyle name="常规 2 2 3" xfId="27"/>
    <cellStyle name="常规 2 2 4" xfId="29"/>
    <cellStyle name="常规 2 2 9" xfId="22"/>
    <cellStyle name="常规 2 3" xfId="6"/>
    <cellStyle name="常规 2 3 11" xfId="24"/>
    <cellStyle name="常规 2 3 12" xfId="28"/>
    <cellStyle name="常规 2 3 4" xfId="8"/>
    <cellStyle name="常规 2 3 7" xfId="9"/>
    <cellStyle name="常规 2 3 9" xfId="21"/>
    <cellStyle name="常规_公司各单位经济责任制考核表20081117" xfId="12"/>
    <cellStyle name="常规_公司各单位经济责任制考核表20081117 2" xfId="14"/>
    <cellStyle name="常规_公司各单位经济责任制考核表20081117 3" xfId="17"/>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193097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193097</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76" t="s">
        <v>306</v>
      </c>
      <c r="B3" s="277"/>
      <c r="C3" s="277"/>
      <c r="D3" s="277"/>
      <c r="E3" s="277"/>
      <c r="F3" s="277"/>
      <c r="G3" s="277"/>
      <c r="H3" s="277"/>
      <c r="I3" s="277"/>
      <c r="J3" s="277"/>
      <c r="K3" s="277"/>
      <c r="L3" s="277"/>
      <c r="M3" s="277"/>
      <c r="N3" s="17"/>
      <c r="O3" s="17"/>
      <c r="P3" s="18"/>
      <c r="Q3" s="18"/>
      <c r="R3" s="19"/>
      <c r="S3" s="18"/>
      <c r="T3" s="18"/>
      <c r="U3" s="18"/>
      <c r="V3" s="18"/>
      <c r="W3" s="18"/>
      <c r="X3" s="18"/>
      <c r="Y3" s="18"/>
    </row>
    <row r="4" spans="1:25" ht="74.25" customHeight="1">
      <c r="A4" s="278"/>
      <c r="B4" s="279"/>
      <c r="C4" s="279"/>
      <c r="D4" s="279"/>
      <c r="E4" s="279"/>
      <c r="F4" s="279"/>
      <c r="G4" s="279"/>
      <c r="H4" s="279"/>
      <c r="I4" s="279"/>
      <c r="J4" s="279"/>
      <c r="K4" s="279"/>
      <c r="L4" s="279"/>
      <c r="M4" s="279"/>
      <c r="N4" s="20"/>
    </row>
    <row r="5" spans="1:25" s="4" customFormat="1" ht="22.5" customHeight="1">
      <c r="A5" s="21"/>
      <c r="B5" s="273"/>
      <c r="C5" s="274"/>
      <c r="D5" s="274"/>
      <c r="E5" s="274"/>
      <c r="F5" s="274"/>
      <c r="G5" s="274"/>
      <c r="H5" s="274"/>
      <c r="I5" s="274"/>
      <c r="J5" s="274"/>
      <c r="K5" s="274"/>
      <c r="L5" s="274"/>
      <c r="M5" s="275"/>
      <c r="N5" s="22"/>
      <c r="O5" s="22"/>
      <c r="P5" s="22"/>
      <c r="Q5" s="22"/>
      <c r="R5" s="6"/>
      <c r="S5" s="22"/>
      <c r="T5" s="23"/>
      <c r="U5" s="23"/>
      <c r="V5" s="23"/>
      <c r="W5" s="23"/>
      <c r="X5" s="23"/>
      <c r="Y5" s="23"/>
    </row>
    <row r="6" spans="1:25" ht="56.25" customHeight="1">
      <c r="A6" s="280"/>
      <c r="B6" s="281"/>
      <c r="C6" s="281"/>
      <c r="D6" s="281"/>
      <c r="E6" s="281"/>
      <c r="F6" s="281"/>
      <c r="G6" s="281"/>
      <c r="H6" s="281"/>
      <c r="I6" s="281"/>
      <c r="J6" s="281"/>
      <c r="K6" s="281"/>
      <c r="L6" s="281"/>
      <c r="M6" s="282"/>
    </row>
    <row r="7" spans="1:25" ht="63" customHeight="1">
      <c r="A7" s="266"/>
      <c r="B7" s="267"/>
      <c r="C7" s="267"/>
      <c r="D7" s="268"/>
      <c r="E7" s="24"/>
      <c r="F7" s="283"/>
      <c r="G7" s="270"/>
      <c r="H7" s="270"/>
      <c r="I7" s="24"/>
      <c r="J7" s="284"/>
      <c r="K7" s="272"/>
      <c r="L7" s="272"/>
      <c r="M7" s="18"/>
    </row>
    <row r="8" spans="1:25" s="28" customFormat="1" ht="49.5" customHeight="1">
      <c r="A8" s="266"/>
      <c r="B8" s="267"/>
      <c r="C8" s="267"/>
      <c r="D8" s="268"/>
      <c r="E8" s="25"/>
      <c r="F8" s="269"/>
      <c r="G8" s="270"/>
      <c r="H8" s="270"/>
      <c r="I8" s="25"/>
      <c r="J8" s="271"/>
      <c r="K8" s="272"/>
      <c r="L8" s="272"/>
      <c r="M8" s="26"/>
      <c r="N8" s="26"/>
      <c r="O8" s="26"/>
      <c r="P8" s="26"/>
      <c r="Q8" s="26"/>
      <c r="R8" s="27"/>
      <c r="S8" s="26"/>
      <c r="T8" s="26"/>
      <c r="U8" s="26"/>
      <c r="V8" s="26"/>
      <c r="W8" s="26"/>
      <c r="X8" s="26"/>
      <c r="Y8" s="26"/>
    </row>
  </sheetData>
  <sheetProtection selectLockedCells="1" selectUnlockedCells="1"/>
  <mergeCells count="9">
    <mergeCell ref="A8:D8"/>
    <mergeCell ref="F8:H8"/>
    <mergeCell ref="J8:L8"/>
    <mergeCell ref="B5:M5"/>
    <mergeCell ref="A3:M4"/>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topLeftCell="A16" workbookViewId="0">
      <selection activeCell="G22" sqref="G22"/>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289"/>
      <c r="B1" s="289" t="s">
        <v>0</v>
      </c>
      <c r="C1" s="289"/>
      <c r="D1" s="289"/>
      <c r="E1" s="289"/>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289"/>
      <c r="B2" s="290" t="s">
        <v>310</v>
      </c>
      <c r="C2" s="290"/>
      <c r="D2" s="290"/>
      <c r="E2" s="290"/>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9" t="s">
        <v>3</v>
      </c>
      <c r="B3" s="9" t="s">
        <v>4</v>
      </c>
      <c r="C3" s="9" t="s">
        <v>24</v>
      </c>
      <c r="D3" s="9" t="s">
        <v>5</v>
      </c>
      <c r="E3" s="9" t="s">
        <v>25</v>
      </c>
    </row>
    <row r="4" spans="1:16381"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1"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1"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1"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1" ht="36.950000000000003" customHeight="1">
      <c r="A8" s="10">
        <v>5</v>
      </c>
      <c r="B8" s="8" t="s">
        <v>9</v>
      </c>
      <c r="C8" s="13">
        <f>SUMIFS(Details专业考核!F:F,Details专业考核!C:C,B8,Details专业考核!F:F,"&gt;0")</f>
        <v>0</v>
      </c>
      <c r="D8" s="14">
        <f>SUMIFS(Details专业考核!F:F,Details专业考核!C:C,B8,Details专业考核!F:F,"&lt;0")</f>
        <v>0</v>
      </c>
      <c r="E8" s="15">
        <f>SUMIF(Details专业考核!C:C,B8,Details专业考核!F:F)</f>
        <v>0</v>
      </c>
    </row>
    <row r="9" spans="1:16381" ht="36.950000000000003" customHeight="1">
      <c r="A9" s="10">
        <v>6</v>
      </c>
      <c r="B9" s="8" t="s">
        <v>10</v>
      </c>
      <c r="C9" s="13">
        <f>SUMIFS(Details专业考核!F:F,Details专业考核!C:C,B9,Details专业考核!F:F,"&gt;0")</f>
        <v>0</v>
      </c>
      <c r="D9" s="14">
        <f>SUMIFS(Details专业考核!F:F,Details专业考核!C:C,B9,Details专业考核!F:F,"&lt;0")</f>
        <v>-20</v>
      </c>
      <c r="E9" s="15">
        <f>SUMIF(Details专业考核!C:C,B9,Details专业考核!F:F)</f>
        <v>-20</v>
      </c>
    </row>
    <row r="10" spans="1:16381" ht="36.950000000000003" customHeight="1">
      <c r="A10" s="10">
        <v>7</v>
      </c>
      <c r="B10" s="8" t="s">
        <v>11</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1" ht="36.950000000000003" customHeight="1">
      <c r="A11" s="10">
        <v>8</v>
      </c>
      <c r="B11" s="8" t="s">
        <v>12</v>
      </c>
      <c r="C11" s="13">
        <f>SUMIFS(Details专业考核!F:F,Details专业考核!C:C,B11,Details专业考核!F:F,"&gt;0")</f>
        <v>0</v>
      </c>
      <c r="D11" s="14">
        <f>SUMIFS(Details专业考核!F:F,Details专业考核!C:C,B11,Details专业考核!F:F,"&lt;0")</f>
        <v>0</v>
      </c>
      <c r="E11" s="15">
        <f>SUMIF(Details专业考核!C:C,B11,Details专业考核!F:F)</f>
        <v>0</v>
      </c>
    </row>
    <row r="12" spans="1:16381"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1" ht="36.950000000000003" customHeight="1">
      <c r="A13" s="10">
        <v>10</v>
      </c>
      <c r="B13" s="8" t="s">
        <v>14</v>
      </c>
      <c r="C13" s="13">
        <f>SUMIFS(Details专业考核!F:F,Details专业考核!C:C,B13,Details专业考核!F:F,"&gt;0")</f>
        <v>0</v>
      </c>
      <c r="D13" s="14">
        <f>SUMIFS(Details专业考核!F:F,Details专业考核!C:C,B13,Details专业考核!F:F,"&lt;0")</f>
        <v>-40</v>
      </c>
      <c r="E13" s="15">
        <f>SUMIF(Details专业考核!C:C,B13,Details专业考核!F:F)</f>
        <v>-40</v>
      </c>
    </row>
    <row r="14" spans="1:16381" ht="36.950000000000003" customHeight="1">
      <c r="A14" s="10">
        <v>11</v>
      </c>
      <c r="B14" s="8" t="s">
        <v>15</v>
      </c>
      <c r="C14" s="13">
        <f>SUMIFS(Details专业考核!F:F,Details专业考核!C:C,B14,Details专业考核!F:F,"&gt;0")</f>
        <v>20</v>
      </c>
      <c r="D14" s="14">
        <f>SUMIFS(Details专业考核!F:F,Details专业考核!C:C,B14,Details专业考核!F:F,"&lt;0")</f>
        <v>0</v>
      </c>
      <c r="E14" s="15">
        <f>SUMIF(Details专业考核!C:C,B14,Details专业考核!F:F)</f>
        <v>20</v>
      </c>
    </row>
    <row r="15" spans="1:16381" ht="36.950000000000003" customHeight="1">
      <c r="A15" s="10">
        <v>12</v>
      </c>
      <c r="B15" s="8" t="s">
        <v>16</v>
      </c>
      <c r="C15" s="13">
        <f>SUMIFS(Details专业考核!F:F,Details专业考核!C:C,B15,Details专业考核!F:F,"&gt;0")</f>
        <v>0</v>
      </c>
      <c r="D15" s="14">
        <f>SUMIFS(Details专业考核!F:F,Details专业考核!C:C,B15,Details专业考核!F:F,"&lt;0")</f>
        <v>0</v>
      </c>
      <c r="E15" s="15">
        <f>SUMIF(Details专业考核!C:C,B15,Details专业考核!F:F)</f>
        <v>0</v>
      </c>
    </row>
    <row r="16" spans="1:16381" ht="36.950000000000003" customHeight="1">
      <c r="A16" s="10">
        <v>13</v>
      </c>
      <c r="B16" s="8" t="s">
        <v>17</v>
      </c>
      <c r="C16" s="13">
        <f>SUMIFS(Details专业考核!F:F,Details专业考核!C:C,B16,Details专业考核!F:F,"&gt;0")</f>
        <v>0</v>
      </c>
      <c r="D16" s="14">
        <f>SUMIFS(Details专业考核!F:F,Details专业考核!C:C,B16,Details专业考核!F:F,"&lt;0")</f>
        <v>-120</v>
      </c>
      <c r="E16" s="15">
        <f>SUMIF(Details专业考核!C:C,B16,Details专业考核!F:F)</f>
        <v>-120</v>
      </c>
    </row>
    <row r="17" spans="1:5" ht="36.950000000000003" customHeight="1">
      <c r="A17" s="10">
        <v>14</v>
      </c>
      <c r="B17" s="8" t="s">
        <v>18</v>
      </c>
      <c r="C17" s="13">
        <f>SUMIFS(Details专业考核!F:F,Details专业考核!C:C,B17,Details专业考核!F:F,"&gt;0")</f>
        <v>0</v>
      </c>
      <c r="D17" s="14">
        <f>SUMIFS(Details专业考核!F:F,Details专业考核!C:C,B17,Details专业考核!F:F,"&lt;0")</f>
        <v>-140</v>
      </c>
      <c r="E17" s="15">
        <f>SUMIF(Details专业考核!C:C,B17,Details专业考核!F:F)</f>
        <v>-140</v>
      </c>
    </row>
    <row r="18" spans="1:5" ht="36.950000000000003" customHeight="1">
      <c r="A18" s="10">
        <v>15</v>
      </c>
      <c r="B18" s="8" t="s">
        <v>19</v>
      </c>
      <c r="C18" s="13">
        <f>SUMIFS(Details专业考核!F:F,Details专业考核!C:C,B18,Details专业考核!F:F,"&gt;0")</f>
        <v>300</v>
      </c>
      <c r="D18" s="14">
        <f>SUMIFS(Details专业考核!F:F,Details专业考核!C:C,B18,Details专业考核!F:F,"&lt;0")</f>
        <v>0</v>
      </c>
      <c r="E18" s="15">
        <f>SUMIF(Details专业考核!C:C,B18,Details专业考核!F:F)</f>
        <v>300</v>
      </c>
    </row>
    <row r="19" spans="1:5" ht="36.950000000000003" customHeight="1">
      <c r="A19" s="10">
        <v>16</v>
      </c>
      <c r="B19" s="8" t="s">
        <v>20</v>
      </c>
      <c r="C19" s="13">
        <f>SUMIFS(Details专业考核!F:F,Details专业考核!C:C,B19,Details专业考核!F:F,"&gt;0")</f>
        <v>0</v>
      </c>
      <c r="D19" s="14">
        <f>SUMIFS(Details专业考核!F:F,Details专业考核!C:C,B19,Details专业考核!F:F,"&lt;0")</f>
        <v>-50</v>
      </c>
      <c r="E19" s="15">
        <f>SUMIF(Details专业考核!C:C,B19,Details专业考核!F:F)</f>
        <v>-50</v>
      </c>
    </row>
    <row r="20" spans="1:5" ht="36.950000000000003" customHeight="1">
      <c r="A20" s="10">
        <v>17</v>
      </c>
      <c r="B20" s="8" t="s">
        <v>21</v>
      </c>
      <c r="C20" s="13">
        <f>SUMIFS(Details专业考核!F:F,Details专业考核!C:C,B20,Details专业考核!F:F,"&gt;0")</f>
        <v>0</v>
      </c>
      <c r="D20" s="14">
        <f>SUMIFS(Details专业考核!F:F,Details专业考核!C:C,B20,Details专业考核!F:F,"&lt;0")</f>
        <v>0</v>
      </c>
      <c r="E20" s="15">
        <f>SUMIF(Details专业考核!C:C,B20,Details专业考核!F:F)</f>
        <v>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0</v>
      </c>
      <c r="E21" s="15">
        <f>SUMIF(Details专业考核!C:C,B21,Details专业考核!F:F)</f>
        <v>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-100</v>
      </c>
      <c r="E22" s="15">
        <f>SUMIF(Details专业考核!C:C,B22,Details专业考核!F:F)</f>
        <v>-100</v>
      </c>
    </row>
    <row r="23" spans="1:5" ht="36.950000000000003" customHeight="1">
      <c r="A23" s="10">
        <v>20</v>
      </c>
      <c r="B23" s="8" t="s">
        <v>23</v>
      </c>
      <c r="C23" s="13">
        <f>SUMIFS(Details专业考核!F:F,Details专业考核!C:C,B23,Details专业考核!F:F,"&gt;0")</f>
        <v>1100</v>
      </c>
      <c r="D23" s="14">
        <f>SUMIFS(Details专业考核!F:F,Details专业考核!C:C,B23,Details专业考核!F:F,"&lt;0")</f>
        <v>-90</v>
      </c>
      <c r="E23" s="15">
        <f>SUMIF(Details专业考核!C:C,B23,Details专业考核!F:F)</f>
        <v>1010</v>
      </c>
    </row>
    <row r="24" spans="1:5" ht="36.950000000000003" customHeight="1">
      <c r="A24" s="285" t="s">
        <v>26</v>
      </c>
      <c r="B24" s="286"/>
      <c r="C24" s="11">
        <f>SUM(C4:C23)</f>
        <v>1420</v>
      </c>
      <c r="D24" s="12">
        <f t="shared" ref="D24" si="0">SUM(D4:D23)</f>
        <v>-560</v>
      </c>
      <c r="E24" s="16">
        <f>SUM(E4:E23)</f>
        <v>860</v>
      </c>
    </row>
    <row r="25" spans="1:5" ht="30" hidden="1" customHeight="1">
      <c r="A25" s="291" t="s">
        <v>138</v>
      </c>
      <c r="B25" s="293"/>
      <c r="C25" s="291" t="s">
        <v>27</v>
      </c>
      <c r="D25" s="292"/>
      <c r="E25" s="293"/>
    </row>
    <row r="26" spans="1:5" ht="45" hidden="1" customHeight="1">
      <c r="A26" s="287" t="s">
        <v>28</v>
      </c>
      <c r="B26" s="288"/>
      <c r="C26" s="288"/>
      <c r="D26" s="288"/>
      <c r="E26" s="288"/>
    </row>
  </sheetData>
  <sheetProtection selectLockedCells="1" selectUnlockedCells="1"/>
  <mergeCells count="7">
    <mergeCell ref="A24:B24"/>
    <mergeCell ref="A26:E26"/>
    <mergeCell ref="A1:A2"/>
    <mergeCell ref="B1:E1"/>
    <mergeCell ref="B2:E2"/>
    <mergeCell ref="C25:E25"/>
    <mergeCell ref="A25:B25"/>
  </mergeCells>
  <phoneticPr fontId="11"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tabSelected="1" workbookViewId="0">
      <selection activeCell="N6" sqref="N6"/>
    </sheetView>
  </sheetViews>
  <sheetFormatPr defaultRowHeight="14.25"/>
  <cols>
    <col min="1" max="1" width="14.375" style="29" customWidth="1"/>
    <col min="2" max="11" width="9" style="29"/>
    <col min="12" max="12" width="9.375" style="29" customWidth="1"/>
    <col min="13" max="13" width="6.625" style="29" customWidth="1"/>
    <col min="14" max="14" width="5.375" style="30" customWidth="1"/>
    <col min="15" max="26" width="6.25" style="31" customWidth="1"/>
    <col min="27" max="31" width="4.125" style="31" customWidth="1"/>
    <col min="32" max="42" width="9" style="31"/>
    <col min="43" max="50" width="9" style="32"/>
    <col min="51" max="16384" width="9" style="33"/>
  </cols>
  <sheetData>
    <row r="1" spans="1:50" ht="64.5" customHeight="1"/>
    <row r="2" spans="1:50" ht="29.25" customHeight="1"/>
    <row r="3" spans="1:50" s="38" customFormat="1" ht="120" customHeight="1">
      <c r="A3" s="294" t="s">
        <v>388</v>
      </c>
      <c r="B3" s="295"/>
      <c r="C3" s="295"/>
      <c r="D3" s="295"/>
      <c r="E3" s="295"/>
      <c r="F3" s="295"/>
      <c r="G3" s="295"/>
      <c r="H3" s="295"/>
      <c r="I3" s="295"/>
      <c r="J3" s="295"/>
      <c r="K3" s="295"/>
      <c r="L3" s="295"/>
      <c r="M3" s="295"/>
      <c r="N3" s="34"/>
      <c r="O3" s="35"/>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7"/>
      <c r="AR3" s="37"/>
      <c r="AS3" s="37"/>
      <c r="AT3" s="37"/>
      <c r="AU3" s="37"/>
      <c r="AV3" s="37"/>
      <c r="AW3" s="37"/>
      <c r="AX3" s="37"/>
    </row>
    <row r="4" spans="1:50" ht="74.25" customHeight="1">
      <c r="A4" s="296" t="s">
        <v>389</v>
      </c>
      <c r="B4" s="297"/>
      <c r="C4" s="297"/>
      <c r="D4" s="297"/>
      <c r="E4" s="297"/>
      <c r="F4" s="297"/>
      <c r="G4" s="297"/>
      <c r="H4" s="297"/>
      <c r="I4" s="297"/>
      <c r="J4" s="297"/>
      <c r="K4" s="297"/>
      <c r="L4" s="297"/>
      <c r="M4" s="297"/>
      <c r="N4" s="297"/>
    </row>
    <row r="5" spans="1:50" s="43" customFormat="1" ht="22.5" customHeight="1">
      <c r="A5" s="39" t="s">
        <v>390</v>
      </c>
      <c r="B5" s="298" t="s">
        <v>391</v>
      </c>
      <c r="C5" s="299"/>
      <c r="D5" s="299"/>
      <c r="E5" s="299"/>
      <c r="F5" s="299"/>
      <c r="G5" s="299"/>
      <c r="H5" s="299"/>
      <c r="I5" s="299"/>
      <c r="J5" s="299"/>
      <c r="K5" s="299"/>
      <c r="L5" s="299"/>
      <c r="M5" s="300"/>
      <c r="N5" s="40"/>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42"/>
      <c r="AX5" s="42"/>
    </row>
    <row r="6" spans="1:50" ht="104.25" customHeight="1">
      <c r="A6" s="44"/>
      <c r="B6" s="301" t="s">
        <v>392</v>
      </c>
      <c r="C6" s="302"/>
      <c r="D6" s="302"/>
      <c r="E6" s="302"/>
      <c r="F6" s="302"/>
      <c r="G6" s="302"/>
      <c r="H6" s="302"/>
      <c r="I6" s="302"/>
      <c r="J6" s="302"/>
      <c r="K6" s="302"/>
      <c r="L6" s="302"/>
      <c r="M6" s="303"/>
    </row>
  </sheetData>
  <sheetProtection password="8BE7" sheet="1" objects="1" scenarios="1" selectLockedCells="1" selectUnlockedCells="1"/>
  <mergeCells count="4">
    <mergeCell ref="A3:M3"/>
    <mergeCell ref="A4:N4"/>
    <mergeCell ref="B5:M5"/>
    <mergeCell ref="B6:M6"/>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M8" sqref="M8"/>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76" t="s">
        <v>281</v>
      </c>
      <c r="B3" s="277"/>
      <c r="C3" s="277"/>
      <c r="D3" s="277"/>
      <c r="E3" s="277"/>
      <c r="F3" s="277"/>
      <c r="G3" s="277"/>
      <c r="H3" s="277"/>
      <c r="I3" s="277"/>
      <c r="J3" s="277"/>
      <c r="K3" s="277"/>
      <c r="L3" s="277"/>
      <c r="M3" s="277"/>
      <c r="N3" s="17"/>
      <c r="O3" s="17"/>
      <c r="P3" s="18"/>
      <c r="Q3" s="18"/>
      <c r="R3" s="19"/>
      <c r="S3" s="18"/>
      <c r="T3" s="18"/>
      <c r="U3" s="18"/>
      <c r="V3" s="18"/>
      <c r="W3" s="18"/>
      <c r="X3" s="18"/>
      <c r="Y3" s="18"/>
    </row>
    <row r="4" spans="1:25" ht="74.25" customHeight="1">
      <c r="A4" s="278"/>
      <c r="B4" s="279"/>
      <c r="C4" s="279"/>
      <c r="D4" s="279"/>
      <c r="E4" s="279"/>
      <c r="F4" s="279"/>
      <c r="G4" s="279"/>
      <c r="H4" s="279"/>
      <c r="I4" s="279"/>
      <c r="J4" s="279"/>
      <c r="K4" s="279"/>
      <c r="L4" s="279"/>
      <c r="M4" s="279"/>
      <c r="N4" s="20"/>
    </row>
    <row r="5" spans="1:25" s="4" customFormat="1" ht="22.5" customHeight="1">
      <c r="A5" s="21"/>
      <c r="B5" s="273"/>
      <c r="C5" s="274"/>
      <c r="D5" s="274"/>
      <c r="E5" s="274"/>
      <c r="F5" s="274"/>
      <c r="G5" s="274"/>
      <c r="H5" s="274"/>
      <c r="I5" s="274"/>
      <c r="J5" s="274"/>
      <c r="K5" s="274"/>
      <c r="L5" s="274"/>
      <c r="M5" s="275"/>
      <c r="N5" s="22"/>
      <c r="O5" s="22"/>
      <c r="P5" s="22"/>
      <c r="Q5" s="22"/>
      <c r="R5" s="6"/>
      <c r="S5" s="22"/>
      <c r="T5" s="23"/>
      <c r="U5" s="23"/>
      <c r="V5" s="23"/>
      <c r="W5" s="23"/>
      <c r="X5" s="23"/>
      <c r="Y5" s="23"/>
    </row>
    <row r="6" spans="1:25" ht="56.25" customHeight="1">
      <c r="A6" s="280"/>
      <c r="B6" s="281"/>
      <c r="C6" s="281"/>
      <c r="D6" s="281"/>
      <c r="E6" s="281"/>
      <c r="F6" s="281"/>
      <c r="G6" s="281"/>
      <c r="H6" s="281"/>
      <c r="I6" s="281"/>
      <c r="J6" s="281"/>
      <c r="K6" s="281"/>
      <c r="L6" s="281"/>
      <c r="M6" s="282"/>
    </row>
    <row r="7" spans="1:25" ht="63" customHeight="1">
      <c r="A7" s="266" t="s">
        <v>166</v>
      </c>
      <c r="B7" s="267"/>
      <c r="C7" s="267"/>
      <c r="D7" s="268"/>
      <c r="E7" s="24"/>
      <c r="F7" s="283" t="s">
        <v>139</v>
      </c>
      <c r="G7" s="270"/>
      <c r="H7" s="270"/>
      <c r="I7" s="24"/>
      <c r="J7" s="284" t="s">
        <v>140</v>
      </c>
      <c r="K7" s="272"/>
      <c r="L7" s="272"/>
      <c r="M7" s="18"/>
    </row>
    <row r="8" spans="1:25" s="28" customFormat="1" ht="49.5" customHeight="1">
      <c r="A8" s="266" t="s">
        <v>141</v>
      </c>
      <c r="B8" s="267"/>
      <c r="C8" s="267"/>
      <c r="D8" s="268"/>
      <c r="E8" s="25"/>
      <c r="F8" s="269" t="s">
        <v>141</v>
      </c>
      <c r="G8" s="270"/>
      <c r="H8" s="270"/>
      <c r="I8" s="25"/>
      <c r="J8" s="271" t="s">
        <v>141</v>
      </c>
      <c r="K8" s="272"/>
      <c r="L8" s="272"/>
      <c r="M8" s="26"/>
      <c r="N8" s="26"/>
      <c r="O8" s="26"/>
      <c r="P8" s="26"/>
      <c r="Q8" s="26"/>
      <c r="R8" s="27"/>
      <c r="S8" s="26"/>
      <c r="T8" s="26"/>
      <c r="U8" s="26"/>
      <c r="V8" s="26"/>
      <c r="W8" s="26"/>
      <c r="X8" s="26"/>
      <c r="Y8" s="26"/>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password="8BE7" sheet="1" objects="1" scenarios="1" selectLockedCells="1" selectUnlockedCells="1"/>
  <mergeCells count="9">
    <mergeCell ref="A8:D8"/>
    <mergeCell ref="F8:H8"/>
    <mergeCell ref="J8:L8"/>
    <mergeCell ref="A3:M4"/>
    <mergeCell ref="B5:M5"/>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7"/>
  <sheetViews>
    <sheetView workbookViewId="0">
      <selection activeCell="H35" sqref="H35"/>
    </sheetView>
  </sheetViews>
  <sheetFormatPr defaultRowHeight="14.25"/>
  <cols>
    <col min="1" max="1" width="6.625" style="33" customWidth="1"/>
    <col min="2" max="2" width="6.375" style="33" customWidth="1"/>
    <col min="3" max="3" width="16.375" style="33" customWidth="1"/>
    <col min="4" max="4" width="19.875" style="33" customWidth="1"/>
    <col min="5" max="5" width="12" style="33" customWidth="1"/>
    <col min="6" max="6" width="12" style="53" customWidth="1"/>
    <col min="7" max="7" width="12" style="54" customWidth="1"/>
    <col min="8" max="11" width="4.25" style="33" customWidth="1"/>
    <col min="12" max="16384" width="9" style="33"/>
  </cols>
  <sheetData>
    <row r="1" spans="1:16378" ht="32.25" customHeight="1">
      <c r="A1" s="306"/>
      <c r="B1" s="306"/>
      <c r="C1" s="306" t="s">
        <v>252</v>
      </c>
      <c r="D1" s="306"/>
      <c r="E1" s="306"/>
      <c r="F1" s="306"/>
      <c r="G1" s="30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c r="XEX1" s="46"/>
    </row>
    <row r="2" spans="1:16378" ht="42" customHeight="1">
      <c r="A2" s="306"/>
      <c r="B2" s="306"/>
      <c r="C2" s="307" t="s">
        <v>336</v>
      </c>
      <c r="D2" s="306"/>
      <c r="E2" s="306"/>
      <c r="F2" s="306"/>
      <c r="G2" s="30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c r="XEX2" s="46"/>
    </row>
    <row r="3" spans="1:16378" ht="39.75" customHeight="1">
      <c r="A3" s="47" t="s">
        <v>59</v>
      </c>
      <c r="B3" s="308" t="s">
        <v>253</v>
      </c>
      <c r="C3" s="308"/>
      <c r="D3" s="308"/>
      <c r="E3" s="47" t="s">
        <v>254</v>
      </c>
      <c r="F3" s="48" t="s">
        <v>255</v>
      </c>
      <c r="G3" s="47" t="s">
        <v>256</v>
      </c>
    </row>
    <row r="4" spans="1:16378" s="51" customFormat="1" ht="21.75" customHeight="1">
      <c r="A4" s="49">
        <v>1</v>
      </c>
      <c r="B4" s="305" t="s">
        <v>257</v>
      </c>
      <c r="C4" s="305"/>
      <c r="D4" s="305"/>
      <c r="E4" s="50">
        <v>0</v>
      </c>
      <c r="F4" s="50">
        <v>0</v>
      </c>
      <c r="G4" s="50">
        <v>0</v>
      </c>
    </row>
    <row r="5" spans="1:16378" s="51" customFormat="1" ht="21.75" customHeight="1">
      <c r="A5" s="49">
        <v>2</v>
      </c>
      <c r="B5" s="305" t="s">
        <v>258</v>
      </c>
      <c r="C5" s="305"/>
      <c r="D5" s="305"/>
      <c r="E5" s="50">
        <v>0</v>
      </c>
      <c r="F5" s="50">
        <v>0</v>
      </c>
      <c r="G5" s="50">
        <v>0</v>
      </c>
    </row>
    <row r="6" spans="1:16378" s="51" customFormat="1" ht="21.75" customHeight="1">
      <c r="A6" s="49">
        <v>3</v>
      </c>
      <c r="B6" s="305" t="s">
        <v>259</v>
      </c>
      <c r="C6" s="305"/>
      <c r="D6" s="305"/>
      <c r="E6" s="50">
        <v>0</v>
      </c>
      <c r="F6" s="50">
        <v>0</v>
      </c>
      <c r="G6" s="50">
        <v>0</v>
      </c>
    </row>
    <row r="7" spans="1:16378" s="51" customFormat="1" ht="21.75" customHeight="1">
      <c r="A7" s="49">
        <v>4</v>
      </c>
      <c r="B7" s="305" t="s">
        <v>260</v>
      </c>
      <c r="C7" s="305"/>
      <c r="D7" s="305"/>
      <c r="E7" s="50">
        <v>0</v>
      </c>
      <c r="F7" s="50">
        <v>0</v>
      </c>
      <c r="G7" s="50">
        <v>0</v>
      </c>
    </row>
    <row r="8" spans="1:16378" s="51" customFormat="1" ht="21.75" customHeight="1">
      <c r="A8" s="49">
        <v>5</v>
      </c>
      <c r="B8" s="305" t="s">
        <v>261</v>
      </c>
      <c r="C8" s="305"/>
      <c r="D8" s="305"/>
      <c r="E8" s="50">
        <v>0</v>
      </c>
      <c r="F8" s="50">
        <v>0</v>
      </c>
      <c r="G8" s="50">
        <v>0</v>
      </c>
    </row>
    <row r="9" spans="1:16378" s="51" customFormat="1" ht="21.75" customHeight="1">
      <c r="A9" s="49">
        <v>6</v>
      </c>
      <c r="B9" s="305" t="s">
        <v>279</v>
      </c>
      <c r="C9" s="305"/>
      <c r="D9" s="305"/>
      <c r="E9" s="50">
        <v>0</v>
      </c>
      <c r="F9" s="50">
        <v>-20</v>
      </c>
      <c r="G9" s="50">
        <v>-20</v>
      </c>
    </row>
    <row r="10" spans="1:16378" s="51" customFormat="1" ht="21.75" customHeight="1">
      <c r="A10" s="49">
        <v>7</v>
      </c>
      <c r="B10" s="305" t="s">
        <v>262</v>
      </c>
      <c r="C10" s="305"/>
      <c r="D10" s="305"/>
      <c r="E10" s="50">
        <v>0</v>
      </c>
      <c r="F10" s="50">
        <v>0</v>
      </c>
      <c r="G10" s="50">
        <v>0</v>
      </c>
    </row>
    <row r="11" spans="1:16378" s="51" customFormat="1" ht="21.75" customHeight="1">
      <c r="A11" s="49">
        <v>8</v>
      </c>
      <c r="B11" s="305" t="s">
        <v>263</v>
      </c>
      <c r="C11" s="305"/>
      <c r="D11" s="305"/>
      <c r="E11" s="50">
        <v>0</v>
      </c>
      <c r="F11" s="50">
        <v>0</v>
      </c>
      <c r="G11" s="50">
        <v>0</v>
      </c>
    </row>
    <row r="12" spans="1:16378" s="51" customFormat="1" ht="21.75" customHeight="1">
      <c r="A12" s="49">
        <v>9</v>
      </c>
      <c r="B12" s="305" t="s">
        <v>264</v>
      </c>
      <c r="C12" s="305"/>
      <c r="D12" s="305"/>
      <c r="E12" s="50">
        <v>0</v>
      </c>
      <c r="F12" s="50">
        <v>0</v>
      </c>
      <c r="G12" s="50">
        <v>0</v>
      </c>
    </row>
    <row r="13" spans="1:16378" s="51" customFormat="1" ht="21.75" customHeight="1">
      <c r="A13" s="304">
        <v>10</v>
      </c>
      <c r="B13" s="305" t="s">
        <v>265</v>
      </c>
      <c r="C13" s="305"/>
      <c r="D13" s="52" t="s">
        <v>266</v>
      </c>
      <c r="E13" s="50">
        <v>0</v>
      </c>
      <c r="F13" s="50">
        <v>-40</v>
      </c>
      <c r="G13" s="309">
        <v>-70</v>
      </c>
    </row>
    <row r="14" spans="1:16378" s="51" customFormat="1" ht="21.75" customHeight="1">
      <c r="A14" s="304"/>
      <c r="B14" s="305"/>
      <c r="C14" s="305"/>
      <c r="D14" s="52" t="s">
        <v>268</v>
      </c>
      <c r="E14" s="45">
        <v>0</v>
      </c>
      <c r="F14" s="50">
        <v>-30</v>
      </c>
      <c r="G14" s="310"/>
    </row>
    <row r="15" spans="1:16378" s="51" customFormat="1" ht="21.75" customHeight="1">
      <c r="A15" s="304">
        <v>11</v>
      </c>
      <c r="B15" s="305" t="s">
        <v>267</v>
      </c>
      <c r="C15" s="305"/>
      <c r="D15" s="52" t="s">
        <v>266</v>
      </c>
      <c r="E15" s="50">
        <v>20</v>
      </c>
      <c r="F15" s="50">
        <v>0</v>
      </c>
      <c r="G15" s="309">
        <v>70</v>
      </c>
    </row>
    <row r="16" spans="1:16378" s="51" customFormat="1" ht="21.75" customHeight="1">
      <c r="A16" s="304"/>
      <c r="B16" s="305"/>
      <c r="C16" s="305"/>
      <c r="D16" s="52" t="s">
        <v>268</v>
      </c>
      <c r="E16" s="45">
        <v>50</v>
      </c>
      <c r="F16" s="50">
        <v>0</v>
      </c>
      <c r="G16" s="310"/>
    </row>
    <row r="17" spans="1:7" s="51" customFormat="1" ht="21.75" customHeight="1">
      <c r="A17" s="304">
        <v>12</v>
      </c>
      <c r="B17" s="305" t="s">
        <v>269</v>
      </c>
      <c r="C17" s="305"/>
      <c r="D17" s="52" t="s">
        <v>266</v>
      </c>
      <c r="E17" s="45">
        <v>0</v>
      </c>
      <c r="F17" s="50">
        <v>0</v>
      </c>
      <c r="G17" s="309">
        <v>-60</v>
      </c>
    </row>
    <row r="18" spans="1:7" s="51" customFormat="1" ht="21.75" customHeight="1">
      <c r="A18" s="304"/>
      <c r="B18" s="305"/>
      <c r="C18" s="305"/>
      <c r="D18" s="52" t="s">
        <v>268</v>
      </c>
      <c r="E18" s="45">
        <v>140</v>
      </c>
      <c r="F18" s="50">
        <v>-200</v>
      </c>
      <c r="G18" s="310"/>
    </row>
    <row r="19" spans="1:7" s="51" customFormat="1" ht="21.75" customHeight="1">
      <c r="A19" s="304">
        <v>13</v>
      </c>
      <c r="B19" s="305" t="s">
        <v>270</v>
      </c>
      <c r="C19" s="305"/>
      <c r="D19" s="52" t="s">
        <v>266</v>
      </c>
      <c r="E19" s="45">
        <v>0</v>
      </c>
      <c r="F19" s="50">
        <v>-120</v>
      </c>
      <c r="G19" s="309">
        <v>-150</v>
      </c>
    </row>
    <row r="20" spans="1:7" s="51" customFormat="1" ht="21.75" customHeight="1">
      <c r="A20" s="304"/>
      <c r="B20" s="305"/>
      <c r="C20" s="305"/>
      <c r="D20" s="52" t="s">
        <v>268</v>
      </c>
      <c r="E20" s="50">
        <v>0</v>
      </c>
      <c r="F20" s="50">
        <v>-30</v>
      </c>
      <c r="G20" s="310"/>
    </row>
    <row r="21" spans="1:7" s="51" customFormat="1" ht="21.75" customHeight="1">
      <c r="A21" s="304">
        <v>14</v>
      </c>
      <c r="B21" s="305" t="s">
        <v>271</v>
      </c>
      <c r="C21" s="305"/>
      <c r="D21" s="52" t="s">
        <v>266</v>
      </c>
      <c r="E21" s="45">
        <v>0</v>
      </c>
      <c r="F21" s="50">
        <v>-140</v>
      </c>
      <c r="G21" s="309">
        <v>-130</v>
      </c>
    </row>
    <row r="22" spans="1:7" s="51" customFormat="1" ht="21.75" customHeight="1">
      <c r="A22" s="304"/>
      <c r="B22" s="305"/>
      <c r="C22" s="305"/>
      <c r="D22" s="52" t="s">
        <v>268</v>
      </c>
      <c r="E22" s="45">
        <v>100</v>
      </c>
      <c r="F22" s="50">
        <v>-90</v>
      </c>
      <c r="G22" s="310"/>
    </row>
    <row r="23" spans="1:7" s="51" customFormat="1" ht="21.75" customHeight="1">
      <c r="A23" s="304">
        <v>15</v>
      </c>
      <c r="B23" s="305" t="s">
        <v>272</v>
      </c>
      <c r="C23" s="305"/>
      <c r="D23" s="52" t="s">
        <v>266</v>
      </c>
      <c r="E23" s="45">
        <v>300</v>
      </c>
      <c r="F23" s="50">
        <v>0</v>
      </c>
      <c r="G23" s="309">
        <v>400</v>
      </c>
    </row>
    <row r="24" spans="1:7" s="51" customFormat="1" ht="21.75" customHeight="1">
      <c r="A24" s="304"/>
      <c r="B24" s="305"/>
      <c r="C24" s="305"/>
      <c r="D24" s="52" t="s">
        <v>268</v>
      </c>
      <c r="E24" s="45">
        <v>100</v>
      </c>
      <c r="F24" s="50">
        <v>0</v>
      </c>
      <c r="G24" s="310"/>
    </row>
    <row r="25" spans="1:7" s="51" customFormat="1" ht="21.75" customHeight="1">
      <c r="A25" s="304">
        <v>16</v>
      </c>
      <c r="B25" s="305" t="s">
        <v>280</v>
      </c>
      <c r="C25" s="305"/>
      <c r="D25" s="52" t="s">
        <v>266</v>
      </c>
      <c r="E25" s="45">
        <v>0</v>
      </c>
      <c r="F25" s="50">
        <v>-50</v>
      </c>
      <c r="G25" s="309">
        <v>-50</v>
      </c>
    </row>
    <row r="26" spans="1:7" s="51" customFormat="1" ht="21.75" customHeight="1">
      <c r="A26" s="304"/>
      <c r="B26" s="305"/>
      <c r="C26" s="305"/>
      <c r="D26" s="52" t="s">
        <v>268</v>
      </c>
      <c r="E26" s="45">
        <v>0</v>
      </c>
      <c r="F26" s="50">
        <v>0</v>
      </c>
      <c r="G26" s="310"/>
    </row>
    <row r="27" spans="1:7" s="51" customFormat="1" ht="21.75" customHeight="1">
      <c r="A27" s="304">
        <v>17</v>
      </c>
      <c r="B27" s="305" t="s">
        <v>273</v>
      </c>
      <c r="C27" s="305"/>
      <c r="D27" s="52" t="s">
        <v>266</v>
      </c>
      <c r="E27" s="45">
        <v>0</v>
      </c>
      <c r="F27" s="50">
        <v>0</v>
      </c>
      <c r="G27" s="309">
        <v>100</v>
      </c>
    </row>
    <row r="28" spans="1:7" s="51" customFormat="1" ht="21.75" customHeight="1">
      <c r="A28" s="304"/>
      <c r="B28" s="305"/>
      <c r="C28" s="305"/>
      <c r="D28" s="52" t="s">
        <v>268</v>
      </c>
      <c r="E28" s="45">
        <v>100</v>
      </c>
      <c r="F28" s="50">
        <v>0</v>
      </c>
      <c r="G28" s="310"/>
    </row>
    <row r="29" spans="1:7" s="51" customFormat="1" ht="21.75" customHeight="1">
      <c r="A29" s="304">
        <v>18</v>
      </c>
      <c r="B29" s="305" t="s">
        <v>274</v>
      </c>
      <c r="C29" s="305"/>
      <c r="D29" s="52" t="s">
        <v>266</v>
      </c>
      <c r="E29" s="45">
        <v>0</v>
      </c>
      <c r="F29" s="50">
        <v>0</v>
      </c>
      <c r="G29" s="309">
        <v>30</v>
      </c>
    </row>
    <row r="30" spans="1:7" s="51" customFormat="1" ht="21.75" customHeight="1">
      <c r="A30" s="304"/>
      <c r="B30" s="305"/>
      <c r="C30" s="305"/>
      <c r="D30" s="52" t="s">
        <v>268</v>
      </c>
      <c r="E30" s="45">
        <v>30</v>
      </c>
      <c r="F30" s="50">
        <v>0</v>
      </c>
      <c r="G30" s="310"/>
    </row>
    <row r="31" spans="1:7" s="51" customFormat="1" ht="21.75" customHeight="1">
      <c r="A31" s="304">
        <v>19</v>
      </c>
      <c r="B31" s="305" t="s">
        <v>275</v>
      </c>
      <c r="C31" s="305"/>
      <c r="D31" s="52" t="s">
        <v>266</v>
      </c>
      <c r="E31" s="45">
        <v>0</v>
      </c>
      <c r="F31" s="50">
        <v>-100</v>
      </c>
      <c r="G31" s="309">
        <v>-20</v>
      </c>
    </row>
    <row r="32" spans="1:7" s="51" customFormat="1" ht="21.75" customHeight="1">
      <c r="A32" s="304"/>
      <c r="B32" s="305"/>
      <c r="C32" s="305"/>
      <c r="D32" s="52" t="s">
        <v>268</v>
      </c>
      <c r="E32" s="45">
        <v>80</v>
      </c>
      <c r="F32" s="50">
        <v>0</v>
      </c>
      <c r="G32" s="310"/>
    </row>
    <row r="33" spans="1:7" s="51" customFormat="1" ht="21.75" customHeight="1">
      <c r="A33" s="304">
        <v>20</v>
      </c>
      <c r="B33" s="305" t="s">
        <v>276</v>
      </c>
      <c r="C33" s="305"/>
      <c r="D33" s="52" t="s">
        <v>266</v>
      </c>
      <c r="E33" s="50">
        <v>1100</v>
      </c>
      <c r="F33" s="50">
        <v>-90</v>
      </c>
      <c r="G33" s="309">
        <v>1010</v>
      </c>
    </row>
    <row r="34" spans="1:7" s="51" customFormat="1" ht="21.75" customHeight="1">
      <c r="A34" s="304"/>
      <c r="B34" s="305"/>
      <c r="C34" s="305"/>
      <c r="D34" s="52" t="s">
        <v>268</v>
      </c>
      <c r="E34" s="45">
        <v>0</v>
      </c>
      <c r="F34" s="50">
        <v>0</v>
      </c>
      <c r="G34" s="310"/>
    </row>
    <row r="35" spans="1:7" s="51" customFormat="1" ht="24" customHeight="1">
      <c r="A35" s="304" t="s">
        <v>277</v>
      </c>
      <c r="B35" s="304"/>
      <c r="C35" s="304"/>
      <c r="D35" s="304"/>
      <c r="E35" s="45">
        <v>2020</v>
      </c>
      <c r="F35" s="50">
        <v>-910</v>
      </c>
      <c r="G35" s="50">
        <v>1110</v>
      </c>
    </row>
    <row r="36" spans="1:7" ht="24" hidden="1" customHeight="1">
      <c r="A36" s="304" t="s">
        <v>278</v>
      </c>
      <c r="B36" s="304"/>
      <c r="C36" s="304"/>
      <c r="D36" s="304"/>
      <c r="E36" s="50">
        <v>15640</v>
      </c>
      <c r="F36" s="50">
        <v>-19235</v>
      </c>
      <c r="G36" s="50">
        <v>-3595</v>
      </c>
    </row>
    <row r="37" spans="1:7">
      <c r="E37" s="54"/>
      <c r="F37" s="55"/>
    </row>
  </sheetData>
  <sheetProtection password="8BE7" sheet="1" objects="1" scenarios="1" selectLockedCells="1" selectUnlockedCells="1"/>
  <mergeCells count="48">
    <mergeCell ref="A33:A34"/>
    <mergeCell ref="B33:C34"/>
    <mergeCell ref="G33:G34"/>
    <mergeCell ref="A29:A30"/>
    <mergeCell ref="B29:C30"/>
    <mergeCell ref="G29:G30"/>
    <mergeCell ref="A31:A32"/>
    <mergeCell ref="B31:C32"/>
    <mergeCell ref="G31:G32"/>
    <mergeCell ref="A25:A26"/>
    <mergeCell ref="B25:C26"/>
    <mergeCell ref="G25:G26"/>
    <mergeCell ref="A27:A28"/>
    <mergeCell ref="B27:C28"/>
    <mergeCell ref="G27:G28"/>
    <mergeCell ref="A21:A22"/>
    <mergeCell ref="B21:C22"/>
    <mergeCell ref="G21:G22"/>
    <mergeCell ref="A23:A24"/>
    <mergeCell ref="B23:C24"/>
    <mergeCell ref="G23:G24"/>
    <mergeCell ref="A17:A18"/>
    <mergeCell ref="B17:C18"/>
    <mergeCell ref="G17:G18"/>
    <mergeCell ref="A19:A20"/>
    <mergeCell ref="B19:C20"/>
    <mergeCell ref="G19:G20"/>
    <mergeCell ref="B13:C14"/>
    <mergeCell ref="G13:G14"/>
    <mergeCell ref="A15:A16"/>
    <mergeCell ref="B15:C16"/>
    <mergeCell ref="G15:G16"/>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s>
  <phoneticPr fontId="11"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zoomScaleNormal="100" workbookViewId="0">
      <selection activeCell="H24" sqref="H24"/>
    </sheetView>
  </sheetViews>
  <sheetFormatPr defaultColWidth="9" defaultRowHeight="30" customHeight="1"/>
  <cols>
    <col min="1" max="1" width="4.75" style="72" customWidth="1"/>
    <col min="2" max="2" width="22.75" style="73" customWidth="1"/>
    <col min="3" max="3" width="22.375" style="74" customWidth="1"/>
    <col min="4" max="4" width="9.125" style="69" customWidth="1"/>
    <col min="5" max="5" width="70.875" style="75" customWidth="1"/>
    <col min="6" max="6" width="9.375" style="76" customWidth="1"/>
    <col min="7" max="7" width="23" style="58" hidden="1" customWidth="1"/>
    <col min="8" max="16384" width="9" style="59"/>
  </cols>
  <sheetData>
    <row r="1" spans="1:7" ht="28.5" customHeight="1">
      <c r="A1" s="311"/>
      <c r="B1" s="311"/>
      <c r="C1" s="312" t="s">
        <v>329</v>
      </c>
      <c r="D1" s="312"/>
      <c r="E1" s="312"/>
      <c r="F1" s="312"/>
    </row>
    <row r="2" spans="1:7" ht="39.75" customHeight="1">
      <c r="A2" s="311"/>
      <c r="B2" s="311"/>
      <c r="C2" s="313" t="s">
        <v>337</v>
      </c>
      <c r="D2" s="313"/>
      <c r="E2" s="313"/>
      <c r="F2" s="313"/>
    </row>
    <row r="3" spans="1:7" ht="28.5" customHeight="1">
      <c r="A3" s="311"/>
      <c r="B3" s="311"/>
      <c r="C3" s="66" t="s">
        <v>126</v>
      </c>
      <c r="D3" s="314" t="s">
        <v>380</v>
      </c>
      <c r="E3" s="315"/>
      <c r="F3" s="316"/>
    </row>
    <row r="4" spans="1:7" s="70" customFormat="1" ht="45.75" customHeight="1">
      <c r="A4" s="67" t="s">
        <v>330</v>
      </c>
      <c r="B4" s="67" t="s">
        <v>331</v>
      </c>
      <c r="C4" s="67" t="s">
        <v>332</v>
      </c>
      <c r="D4" s="67" t="s">
        <v>333</v>
      </c>
      <c r="E4" s="67" t="s">
        <v>334</v>
      </c>
      <c r="F4" s="68" t="s">
        <v>335</v>
      </c>
      <c r="G4" s="69" t="s">
        <v>191</v>
      </c>
    </row>
    <row r="5" spans="1:7" s="58" customFormat="1" ht="40.5" customHeight="1">
      <c r="A5" s="56">
        <v>1</v>
      </c>
      <c r="B5" s="57" t="s">
        <v>343</v>
      </c>
      <c r="C5" s="57" t="s">
        <v>143</v>
      </c>
      <c r="D5" s="77" t="s">
        <v>364</v>
      </c>
      <c r="E5" s="136" t="s">
        <v>365</v>
      </c>
      <c r="F5" s="137">
        <v>1000</v>
      </c>
      <c r="G5" s="61" t="s">
        <v>192</v>
      </c>
    </row>
    <row r="6" spans="1:7" s="58" customFormat="1" ht="40.5" customHeight="1">
      <c r="A6" s="56">
        <v>2</v>
      </c>
      <c r="B6" s="57" t="s">
        <v>190</v>
      </c>
      <c r="C6" s="57" t="s">
        <v>238</v>
      </c>
      <c r="D6" s="138" t="s">
        <v>378</v>
      </c>
      <c r="E6" s="136" t="s">
        <v>366</v>
      </c>
      <c r="F6" s="137">
        <v>-20</v>
      </c>
      <c r="G6" s="61" t="s">
        <v>193</v>
      </c>
    </row>
    <row r="7" spans="1:7" s="58" customFormat="1" ht="40.5" customHeight="1">
      <c r="A7" s="56">
        <v>3</v>
      </c>
      <c r="B7" s="57" t="s">
        <v>190</v>
      </c>
      <c r="C7" s="57" t="s">
        <v>142</v>
      </c>
      <c r="D7" s="138" t="s">
        <v>357</v>
      </c>
      <c r="E7" s="136" t="s">
        <v>367</v>
      </c>
      <c r="F7" s="137">
        <v>200</v>
      </c>
      <c r="G7" s="61" t="s">
        <v>194</v>
      </c>
    </row>
    <row r="8" spans="1:7" s="58" customFormat="1" ht="40.5" customHeight="1">
      <c r="A8" s="56">
        <v>4</v>
      </c>
      <c r="B8" s="57" t="s">
        <v>344</v>
      </c>
      <c r="C8" s="57" t="s">
        <v>143</v>
      </c>
      <c r="D8" s="138" t="s">
        <v>356</v>
      </c>
      <c r="E8" s="136" t="s">
        <v>384</v>
      </c>
      <c r="F8" s="137">
        <v>100</v>
      </c>
      <c r="G8" s="61" t="s">
        <v>195</v>
      </c>
    </row>
    <row r="9" spans="1:7" s="58" customFormat="1" ht="40.5" customHeight="1">
      <c r="A9" s="56">
        <v>5</v>
      </c>
      <c r="B9" s="57" t="s">
        <v>238</v>
      </c>
      <c r="C9" s="57" t="s">
        <v>340</v>
      </c>
      <c r="D9" s="138" t="s">
        <v>358</v>
      </c>
      <c r="E9" s="136" t="s">
        <v>341</v>
      </c>
      <c r="F9" s="71">
        <v>-40</v>
      </c>
      <c r="G9" s="61" t="s">
        <v>196</v>
      </c>
    </row>
    <row r="10" spans="1:7" s="58" customFormat="1" ht="40.5" customHeight="1">
      <c r="A10" s="56">
        <v>6</v>
      </c>
      <c r="B10" s="57" t="s">
        <v>238</v>
      </c>
      <c r="C10" s="57" t="s">
        <v>142</v>
      </c>
      <c r="D10" s="138" t="s">
        <v>356</v>
      </c>
      <c r="E10" s="136" t="s">
        <v>385</v>
      </c>
      <c r="F10" s="137">
        <v>100</v>
      </c>
      <c r="G10" s="61" t="s">
        <v>197</v>
      </c>
    </row>
    <row r="11" spans="1:7" s="58" customFormat="1" ht="40.5" customHeight="1">
      <c r="A11" s="56">
        <v>7</v>
      </c>
      <c r="B11" s="57" t="s">
        <v>322</v>
      </c>
      <c r="C11" s="57" t="s">
        <v>323</v>
      </c>
      <c r="D11" s="138" t="s">
        <v>346</v>
      </c>
      <c r="E11" s="136" t="s">
        <v>368</v>
      </c>
      <c r="F11" s="128">
        <v>20</v>
      </c>
      <c r="G11" s="61" t="s">
        <v>198</v>
      </c>
    </row>
    <row r="12" spans="1:7" s="58" customFormat="1" ht="40.5" customHeight="1">
      <c r="A12" s="56">
        <v>8</v>
      </c>
      <c r="B12" s="57" t="s">
        <v>322</v>
      </c>
      <c r="C12" s="57" t="s">
        <v>340</v>
      </c>
      <c r="D12" s="138" t="s">
        <v>347</v>
      </c>
      <c r="E12" s="136" t="s">
        <v>369</v>
      </c>
      <c r="F12" s="128">
        <v>-30</v>
      </c>
      <c r="G12" s="61" t="s">
        <v>199</v>
      </c>
    </row>
    <row r="13" spans="1:7" s="58" customFormat="1" ht="40.5" customHeight="1">
      <c r="A13" s="56">
        <v>9</v>
      </c>
      <c r="B13" s="57" t="s">
        <v>322</v>
      </c>
      <c r="C13" s="57" t="s">
        <v>345</v>
      </c>
      <c r="D13" s="138" t="s">
        <v>348</v>
      </c>
      <c r="E13" s="136" t="s">
        <v>370</v>
      </c>
      <c r="F13" s="128">
        <v>-50</v>
      </c>
      <c r="G13" s="61" t="s">
        <v>200</v>
      </c>
    </row>
    <row r="14" spans="1:7" s="58" customFormat="1" ht="40.5" customHeight="1">
      <c r="A14" s="56">
        <v>10</v>
      </c>
      <c r="B14" s="57" t="s">
        <v>322</v>
      </c>
      <c r="C14" s="57" t="s">
        <v>319</v>
      </c>
      <c r="D14" s="138" t="s">
        <v>347</v>
      </c>
      <c r="E14" s="136" t="s">
        <v>371</v>
      </c>
      <c r="F14" s="128">
        <v>-30</v>
      </c>
      <c r="G14" s="61" t="s">
        <v>201</v>
      </c>
    </row>
    <row r="15" spans="1:7" s="58" customFormat="1" ht="40.5" customHeight="1">
      <c r="A15" s="56">
        <v>11</v>
      </c>
      <c r="B15" s="57" t="s">
        <v>322</v>
      </c>
      <c r="C15" s="57" t="s">
        <v>319</v>
      </c>
      <c r="D15" s="138" t="s">
        <v>349</v>
      </c>
      <c r="E15" s="136" t="s">
        <v>372</v>
      </c>
      <c r="F15" s="128">
        <v>-40</v>
      </c>
      <c r="G15" s="61" t="s">
        <v>202</v>
      </c>
    </row>
    <row r="16" spans="1:7" s="58" customFormat="1" ht="40.5" customHeight="1">
      <c r="A16" s="56">
        <v>12</v>
      </c>
      <c r="B16" s="57" t="s">
        <v>322</v>
      </c>
      <c r="C16" s="57" t="s">
        <v>319</v>
      </c>
      <c r="D16" s="138" t="s">
        <v>350</v>
      </c>
      <c r="E16" s="136" t="s">
        <v>373</v>
      </c>
      <c r="F16" s="128">
        <v>-50</v>
      </c>
      <c r="G16" s="61" t="s">
        <v>203</v>
      </c>
    </row>
    <row r="17" spans="1:7" s="58" customFormat="1" ht="40.5" customHeight="1">
      <c r="A17" s="56">
        <v>13</v>
      </c>
      <c r="B17" s="57" t="s">
        <v>322</v>
      </c>
      <c r="C17" s="57" t="s">
        <v>320</v>
      </c>
      <c r="D17" s="138" t="s">
        <v>348</v>
      </c>
      <c r="E17" s="136" t="s">
        <v>374</v>
      </c>
      <c r="F17" s="128">
        <v>-50</v>
      </c>
      <c r="G17" s="61" t="s">
        <v>204</v>
      </c>
    </row>
    <row r="18" spans="1:7" s="58" customFormat="1" ht="40.5" customHeight="1">
      <c r="A18" s="56">
        <v>14</v>
      </c>
      <c r="B18" s="57" t="s">
        <v>322</v>
      </c>
      <c r="C18" s="57" t="s">
        <v>320</v>
      </c>
      <c r="D18" s="138" t="s">
        <v>351</v>
      </c>
      <c r="E18" s="136" t="s">
        <v>375</v>
      </c>
      <c r="F18" s="128">
        <v>-50</v>
      </c>
      <c r="G18" s="61" t="s">
        <v>205</v>
      </c>
    </row>
    <row r="19" spans="1:7" s="58" customFormat="1" ht="40.5" customHeight="1">
      <c r="A19" s="56">
        <v>15</v>
      </c>
      <c r="B19" s="57" t="s">
        <v>322</v>
      </c>
      <c r="C19" s="57" t="s">
        <v>143</v>
      </c>
      <c r="D19" s="138" t="s">
        <v>379</v>
      </c>
      <c r="E19" s="135" t="s">
        <v>376</v>
      </c>
      <c r="F19" s="128">
        <v>-40</v>
      </c>
      <c r="G19" s="61" t="s">
        <v>206</v>
      </c>
    </row>
    <row r="20" spans="1:7" s="58" customFormat="1" ht="40.5" customHeight="1">
      <c r="A20" s="56">
        <v>16</v>
      </c>
      <c r="B20" s="57" t="s">
        <v>249</v>
      </c>
      <c r="C20" s="57" t="s">
        <v>340</v>
      </c>
      <c r="D20" s="138" t="s">
        <v>359</v>
      </c>
      <c r="E20" s="136" t="s">
        <v>386</v>
      </c>
      <c r="F20" s="60">
        <v>-50</v>
      </c>
      <c r="G20" s="61" t="s">
        <v>207</v>
      </c>
    </row>
    <row r="21" spans="1:7" s="58" customFormat="1" ht="40.5" customHeight="1">
      <c r="A21" s="56">
        <v>17</v>
      </c>
      <c r="B21" s="57" t="s">
        <v>249</v>
      </c>
      <c r="C21" s="57" t="s">
        <v>143</v>
      </c>
      <c r="D21" s="138" t="s">
        <v>360</v>
      </c>
      <c r="E21" s="265" t="s">
        <v>355</v>
      </c>
      <c r="F21" s="60">
        <v>-50</v>
      </c>
      <c r="G21" s="61" t="s">
        <v>208</v>
      </c>
    </row>
    <row r="22" spans="1:7" s="58" customFormat="1" ht="40.5" customHeight="1">
      <c r="A22" s="56">
        <v>18</v>
      </c>
      <c r="B22" s="57" t="s">
        <v>249</v>
      </c>
      <c r="C22" s="57" t="s">
        <v>319</v>
      </c>
      <c r="D22" s="138" t="s">
        <v>361</v>
      </c>
      <c r="E22" s="136" t="s">
        <v>387</v>
      </c>
      <c r="F22" s="60">
        <v>-20</v>
      </c>
      <c r="G22" s="61" t="s">
        <v>209</v>
      </c>
    </row>
    <row r="23" spans="1:7" s="58" customFormat="1" ht="40.5" customHeight="1">
      <c r="A23" s="56">
        <v>19</v>
      </c>
      <c r="B23" s="57" t="s">
        <v>249</v>
      </c>
      <c r="C23" s="57" t="s">
        <v>309</v>
      </c>
      <c r="D23" s="138" t="s">
        <v>362</v>
      </c>
      <c r="E23" s="136" t="s">
        <v>377</v>
      </c>
      <c r="F23" s="60">
        <v>-20</v>
      </c>
      <c r="G23" s="61" t="s">
        <v>210</v>
      </c>
    </row>
    <row r="24" spans="1:7" s="58" customFormat="1" ht="40.5" customHeight="1">
      <c r="A24" s="56">
        <v>20</v>
      </c>
      <c r="B24" s="57" t="s">
        <v>250</v>
      </c>
      <c r="C24" s="57" t="s">
        <v>309</v>
      </c>
      <c r="D24" s="138" t="s">
        <v>363</v>
      </c>
      <c r="E24" s="136" t="s">
        <v>342</v>
      </c>
      <c r="F24" s="60">
        <v>-20</v>
      </c>
      <c r="G24" s="61"/>
    </row>
  </sheetData>
  <sheetProtection password="8BE7" sheet="1" objects="1" scenarios="1" selectLockedCells="1" autoFilter="0" pivotTables="0" selectUnlockedCells="1"/>
  <autoFilter ref="B4:C24"/>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1" type="noConversion"/>
  <dataValidations count="1">
    <dataValidation type="list" allowBlank="1" showInputMessage="1" showErrorMessage="1" sqref="B5:C24">
      <formula1>$G$4:$G$24</formula1>
    </dataValidation>
  </dataValidations>
  <pageMargins left="0.27559055118110237" right="0.19685039370078741" top="0.39370078740157483" bottom="0.31496062992125984"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78" customWidth="1"/>
    <col min="2" max="2" width="45.5" style="97" customWidth="1"/>
    <col min="3" max="3" width="30.25" style="78" customWidth="1"/>
    <col min="4" max="4" width="57.625" style="98" customWidth="1"/>
    <col min="5" max="5" width="11.75" style="78" customWidth="1"/>
    <col min="6" max="6" width="17.75" style="99" customWidth="1"/>
    <col min="7" max="7" width="10.5" style="99" customWidth="1"/>
    <col min="8" max="23" width="4.75" style="78" customWidth="1"/>
    <col min="24" max="16384" width="8.875" style="78"/>
  </cols>
  <sheetData>
    <row r="1" spans="1:7" ht="30.75" customHeight="1" thickBot="1">
      <c r="A1" s="317" t="s">
        <v>46</v>
      </c>
      <c r="B1" s="317"/>
      <c r="C1" s="317"/>
      <c r="D1" s="317"/>
      <c r="E1" s="317"/>
      <c r="F1" s="317"/>
      <c r="G1" s="317"/>
    </row>
    <row r="2" spans="1:7" s="84" customFormat="1" ht="27.75" customHeight="1" thickBot="1">
      <c r="A2" s="79" t="s">
        <v>47</v>
      </c>
      <c r="B2" s="80" t="s">
        <v>48</v>
      </c>
      <c r="C2" s="81" t="s">
        <v>49</v>
      </c>
      <c r="D2" s="81" t="s">
        <v>50</v>
      </c>
      <c r="E2" s="80" t="s">
        <v>51</v>
      </c>
      <c r="F2" s="82" t="s">
        <v>52</v>
      </c>
      <c r="G2" s="83" t="s">
        <v>53</v>
      </c>
    </row>
    <row r="3" spans="1:7" s="85" customFormat="1" ht="30.75" customHeight="1">
      <c r="A3" s="141" t="s">
        <v>211</v>
      </c>
      <c r="B3" s="142" t="s">
        <v>92</v>
      </c>
      <c r="C3" s="143" t="s">
        <v>75</v>
      </c>
      <c r="D3" s="144" t="s">
        <v>295</v>
      </c>
      <c r="E3" s="318" t="s">
        <v>60</v>
      </c>
      <c r="F3" s="167">
        <v>97.8</v>
      </c>
      <c r="G3" s="168">
        <v>0</v>
      </c>
    </row>
    <row r="4" spans="1:7" s="85" customFormat="1" ht="30.75" customHeight="1">
      <c r="A4" s="86" t="s">
        <v>212</v>
      </c>
      <c r="B4" s="145" t="s">
        <v>213</v>
      </c>
      <c r="C4" s="146" t="s">
        <v>124</v>
      </c>
      <c r="D4" s="147" t="s">
        <v>74</v>
      </c>
      <c r="E4" s="319"/>
      <c r="F4" s="169">
        <v>1</v>
      </c>
      <c r="G4" s="170">
        <v>-20</v>
      </c>
    </row>
    <row r="5" spans="1:7" s="85" customFormat="1" ht="30.75" customHeight="1">
      <c r="A5" s="148" t="s">
        <v>61</v>
      </c>
      <c r="B5" s="145" t="s">
        <v>92</v>
      </c>
      <c r="C5" s="149" t="s">
        <v>75</v>
      </c>
      <c r="D5" s="150" t="s">
        <v>295</v>
      </c>
      <c r="E5" s="319"/>
      <c r="F5" s="171">
        <v>97.8</v>
      </c>
      <c r="G5" s="170">
        <v>0</v>
      </c>
    </row>
    <row r="6" spans="1:7" s="85" customFormat="1" ht="30.75" customHeight="1">
      <c r="A6" s="86" t="s">
        <v>62</v>
      </c>
      <c r="B6" s="145" t="s">
        <v>92</v>
      </c>
      <c r="C6" s="151" t="s">
        <v>76</v>
      </c>
      <c r="D6" s="152" t="s">
        <v>290</v>
      </c>
      <c r="E6" s="319"/>
      <c r="F6" s="169">
        <v>96.84</v>
      </c>
      <c r="G6" s="170">
        <v>0</v>
      </c>
    </row>
    <row r="7" spans="1:7" s="85" customFormat="1" ht="30.75" customHeight="1">
      <c r="A7" s="320" t="s">
        <v>63</v>
      </c>
      <c r="B7" s="153" t="s">
        <v>93</v>
      </c>
      <c r="C7" s="154">
        <v>100</v>
      </c>
      <c r="D7" s="321" t="s">
        <v>77</v>
      </c>
      <c r="E7" s="322" t="s">
        <v>64</v>
      </c>
      <c r="F7" s="155">
        <v>100</v>
      </c>
      <c r="G7" s="156">
        <v>0</v>
      </c>
    </row>
    <row r="8" spans="1:7" s="85" customFormat="1" ht="30.75" customHeight="1">
      <c r="A8" s="320"/>
      <c r="B8" s="153" t="s">
        <v>94</v>
      </c>
      <c r="C8" s="154">
        <v>100</v>
      </c>
      <c r="D8" s="321"/>
      <c r="E8" s="323"/>
      <c r="F8" s="155">
        <v>100</v>
      </c>
      <c r="G8" s="156">
        <v>0</v>
      </c>
    </row>
    <row r="9" spans="1:7" s="85" customFormat="1" ht="30.75" customHeight="1">
      <c r="A9" s="320"/>
      <c r="B9" s="153" t="s">
        <v>95</v>
      </c>
      <c r="C9" s="154">
        <v>100</v>
      </c>
      <c r="D9" s="321"/>
      <c r="E9" s="323"/>
      <c r="F9" s="155">
        <v>100</v>
      </c>
      <c r="G9" s="156">
        <v>0</v>
      </c>
    </row>
    <row r="10" spans="1:7" s="85" customFormat="1" ht="30.75" customHeight="1">
      <c r="A10" s="320" t="s">
        <v>65</v>
      </c>
      <c r="B10" s="153" t="s">
        <v>96</v>
      </c>
      <c r="C10" s="154">
        <v>100</v>
      </c>
      <c r="D10" s="321" t="s">
        <v>301</v>
      </c>
      <c r="E10" s="323"/>
      <c r="F10" s="155" t="s">
        <v>381</v>
      </c>
      <c r="G10" s="156">
        <v>-10</v>
      </c>
    </row>
    <row r="11" spans="1:7" s="85" customFormat="1" ht="30.75" customHeight="1">
      <c r="A11" s="320"/>
      <c r="B11" s="153" t="s">
        <v>97</v>
      </c>
      <c r="C11" s="154">
        <v>100</v>
      </c>
      <c r="D11" s="321"/>
      <c r="E11" s="323"/>
      <c r="F11" s="155">
        <v>100</v>
      </c>
      <c r="G11" s="156">
        <v>0</v>
      </c>
    </row>
    <row r="12" spans="1:7" s="85" customFormat="1" ht="30.75" customHeight="1">
      <c r="A12" s="320"/>
      <c r="B12" s="153" t="s">
        <v>98</v>
      </c>
      <c r="C12" s="154">
        <v>100</v>
      </c>
      <c r="D12" s="321"/>
      <c r="E12" s="324"/>
      <c r="F12" s="155">
        <v>100</v>
      </c>
      <c r="G12" s="156">
        <v>0</v>
      </c>
    </row>
    <row r="13" spans="1:7" s="85" customFormat="1" ht="30.75" customHeight="1">
      <c r="A13" s="320" t="s">
        <v>66</v>
      </c>
      <c r="B13" s="157" t="s">
        <v>78</v>
      </c>
      <c r="C13" s="154">
        <v>100</v>
      </c>
      <c r="D13" s="158" t="s">
        <v>79</v>
      </c>
      <c r="E13" s="319" t="s">
        <v>67</v>
      </c>
      <c r="F13" s="155">
        <v>100</v>
      </c>
      <c r="G13" s="159">
        <v>0</v>
      </c>
    </row>
    <row r="14" spans="1:7" s="85" customFormat="1" ht="30.75" customHeight="1">
      <c r="A14" s="320"/>
      <c r="B14" s="157" t="s">
        <v>80</v>
      </c>
      <c r="C14" s="154">
        <v>100</v>
      </c>
      <c r="D14" s="158" t="s">
        <v>79</v>
      </c>
      <c r="E14" s="319"/>
      <c r="F14" s="155">
        <v>100</v>
      </c>
      <c r="G14" s="159">
        <v>0</v>
      </c>
    </row>
    <row r="15" spans="1:7" s="85" customFormat="1" ht="30.75" customHeight="1">
      <c r="A15" s="320"/>
      <c r="B15" s="157" t="s">
        <v>81</v>
      </c>
      <c r="C15" s="160">
        <v>100</v>
      </c>
      <c r="D15" s="161" t="s">
        <v>79</v>
      </c>
      <c r="E15" s="319"/>
      <c r="F15" s="155">
        <v>100</v>
      </c>
      <c r="G15" s="159">
        <v>0</v>
      </c>
    </row>
    <row r="16" spans="1:7" s="85" customFormat="1" ht="30.75" customHeight="1">
      <c r="A16" s="329" t="s">
        <v>68</v>
      </c>
      <c r="B16" s="153" t="s">
        <v>82</v>
      </c>
      <c r="C16" s="162" t="s">
        <v>235</v>
      </c>
      <c r="D16" s="153" t="s">
        <v>244</v>
      </c>
      <c r="E16" s="319" t="s">
        <v>69</v>
      </c>
      <c r="F16" s="163">
        <v>99.97</v>
      </c>
      <c r="G16" s="65">
        <v>0</v>
      </c>
    </row>
    <row r="17" spans="1:7" s="85" customFormat="1" ht="30.75" customHeight="1">
      <c r="A17" s="329"/>
      <c r="B17" s="153" t="s">
        <v>83</v>
      </c>
      <c r="C17" s="110" t="s">
        <v>84</v>
      </c>
      <c r="D17" s="164" t="s">
        <v>303</v>
      </c>
      <c r="E17" s="319"/>
      <c r="F17" s="163">
        <v>0.03</v>
      </c>
      <c r="G17" s="65">
        <v>0</v>
      </c>
    </row>
    <row r="18" spans="1:7" s="85" customFormat="1" ht="30.75" customHeight="1">
      <c r="A18" s="329"/>
      <c r="B18" s="153" t="s">
        <v>248</v>
      </c>
      <c r="C18" s="165" t="s">
        <v>85</v>
      </c>
      <c r="D18" s="164" t="s">
        <v>300</v>
      </c>
      <c r="E18" s="319"/>
      <c r="F18" s="163">
        <v>91.42</v>
      </c>
      <c r="G18" s="65">
        <v>0</v>
      </c>
    </row>
    <row r="19" spans="1:7" s="85" customFormat="1" ht="30.75" customHeight="1">
      <c r="A19" s="329"/>
      <c r="B19" s="153" t="s">
        <v>86</v>
      </c>
      <c r="C19" s="332" t="s">
        <v>87</v>
      </c>
      <c r="D19" s="330" t="s">
        <v>243</v>
      </c>
      <c r="E19" s="319"/>
      <c r="F19" s="163">
        <v>66221</v>
      </c>
      <c r="G19" s="166">
        <v>0</v>
      </c>
    </row>
    <row r="20" spans="1:7" s="85" customFormat="1" ht="30.75" customHeight="1">
      <c r="A20" s="329"/>
      <c r="B20" s="153" t="s">
        <v>88</v>
      </c>
      <c r="C20" s="333"/>
      <c r="D20" s="331"/>
      <c r="E20" s="319"/>
      <c r="F20" s="163">
        <v>65700</v>
      </c>
      <c r="G20" s="166">
        <v>0</v>
      </c>
    </row>
    <row r="21" spans="1:7" s="85" customFormat="1" ht="30.75" customHeight="1">
      <c r="A21" s="86" t="s">
        <v>70</v>
      </c>
      <c r="B21" s="327" t="s">
        <v>89</v>
      </c>
      <c r="C21" s="327"/>
      <c r="D21" s="327"/>
      <c r="E21" s="87" t="s">
        <v>71</v>
      </c>
      <c r="F21" s="88" t="s">
        <v>159</v>
      </c>
      <c r="G21" s="64">
        <v>0</v>
      </c>
    </row>
    <row r="22" spans="1:7" s="85" customFormat="1" ht="30.75" customHeight="1">
      <c r="A22" s="86" t="s">
        <v>72</v>
      </c>
      <c r="B22" s="327" t="s">
        <v>90</v>
      </c>
      <c r="C22" s="327"/>
      <c r="D22" s="327"/>
      <c r="E22" s="87" t="s">
        <v>71</v>
      </c>
      <c r="F22" s="88" t="s">
        <v>159</v>
      </c>
      <c r="G22" s="64">
        <v>0</v>
      </c>
    </row>
    <row r="23" spans="1:7" s="85" customFormat="1" ht="30.75" customHeight="1" thickBot="1">
      <c r="A23" s="89" t="s">
        <v>73</v>
      </c>
      <c r="B23" s="328" t="s">
        <v>91</v>
      </c>
      <c r="C23" s="328"/>
      <c r="D23" s="328"/>
      <c r="E23" s="90" t="s">
        <v>60</v>
      </c>
      <c r="F23" s="91" t="s">
        <v>159</v>
      </c>
      <c r="G23" s="92">
        <v>0</v>
      </c>
    </row>
    <row r="24" spans="1:7" s="85" customFormat="1" ht="30.75" customHeight="1" thickBot="1">
      <c r="B24" s="93"/>
      <c r="D24" s="325" t="s">
        <v>137</v>
      </c>
      <c r="E24" s="326"/>
      <c r="F24" s="326"/>
      <c r="G24" s="94">
        <v>-30</v>
      </c>
    </row>
    <row r="25" spans="1:7" s="85" customFormat="1" ht="12">
      <c r="B25" s="93"/>
      <c r="D25" s="95"/>
      <c r="F25" s="96"/>
      <c r="G25" s="96"/>
    </row>
  </sheetData>
  <sheetProtection password="8BE7" sheet="1" objects="1" scenarios="1" selectLockedCells="1" selectUnlockedCells="1"/>
  <mergeCells count="17">
    <mergeCell ref="A13:A15"/>
    <mergeCell ref="E13:E15"/>
    <mergeCell ref="E7:E12"/>
    <mergeCell ref="D24:F24"/>
    <mergeCell ref="B22:D22"/>
    <mergeCell ref="B23:D23"/>
    <mergeCell ref="A16:A20"/>
    <mergeCell ref="E16:E20"/>
    <mergeCell ref="B21:D21"/>
    <mergeCell ref="D19:D20"/>
    <mergeCell ref="C19:C20"/>
    <mergeCell ref="A1:G1"/>
    <mergeCell ref="E3:E6"/>
    <mergeCell ref="A7:A9"/>
    <mergeCell ref="D7:D9"/>
    <mergeCell ref="A10:A12"/>
    <mergeCell ref="D10:D12"/>
  </mergeCells>
  <phoneticPr fontId="11" type="noConversion"/>
  <conditionalFormatting sqref="C3">
    <cfRule type="expression" dxfId="13" priority="3" stopIfTrue="1">
      <formula>C3&lt;&gt;#REF!</formula>
    </cfRule>
  </conditionalFormatting>
  <conditionalFormatting sqref="C4">
    <cfRule type="expression" dxfId="12" priority="2" stopIfTrue="1">
      <formula>C4&lt;&gt;#REF!</formula>
    </cfRule>
  </conditionalFormatting>
  <conditionalFormatting sqref="C5">
    <cfRule type="expression" dxfId="11" priority="1" stopIfTrue="1">
      <formula>C5&lt;&gt;#REF!</formula>
    </cfRule>
  </conditionalFormatting>
  <pageMargins left="0.7" right="0.7" top="0.75" bottom="0.75" header="0.3" footer="0.3"/>
  <pageSetup paperSize="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100" customWidth="1"/>
    <col min="2" max="2" width="47.75" style="95" customWidth="1"/>
    <col min="3" max="3" width="24.875" style="100" customWidth="1"/>
    <col min="4" max="4" width="54.875" style="100" customWidth="1"/>
    <col min="5" max="5" width="16" style="100" customWidth="1"/>
    <col min="6" max="6" width="17.375" style="100" customWidth="1"/>
    <col min="7" max="7" width="14.75" style="85" customWidth="1"/>
    <col min="8" max="15" width="3.375" style="100" customWidth="1"/>
    <col min="16" max="16384" width="8.875" style="100"/>
  </cols>
  <sheetData>
    <row r="1" spans="1:7" ht="30" customHeight="1" thickBot="1">
      <c r="A1" s="317" t="s">
        <v>54</v>
      </c>
      <c r="B1" s="317"/>
      <c r="C1" s="317"/>
      <c r="D1" s="317"/>
      <c r="E1" s="317"/>
      <c r="F1" s="317"/>
      <c r="G1" s="317"/>
    </row>
    <row r="2" spans="1:7" s="101" customFormat="1" ht="27.75" customHeight="1" thickBot="1">
      <c r="A2" s="79" t="s">
        <v>47</v>
      </c>
      <c r="B2" s="80" t="s">
        <v>48</v>
      </c>
      <c r="C2" s="81" t="s">
        <v>49</v>
      </c>
      <c r="D2" s="81" t="s">
        <v>50</v>
      </c>
      <c r="E2" s="80" t="s">
        <v>51</v>
      </c>
      <c r="F2" s="82" t="s">
        <v>52</v>
      </c>
      <c r="G2" s="83" t="s">
        <v>53</v>
      </c>
    </row>
    <row r="3" spans="1:7" ht="27" customHeight="1">
      <c r="A3" s="335" t="s">
        <v>211</v>
      </c>
      <c r="B3" s="142" t="s">
        <v>214</v>
      </c>
      <c r="C3" s="338" t="s">
        <v>215</v>
      </c>
      <c r="D3" s="336" t="s">
        <v>295</v>
      </c>
      <c r="E3" s="318" t="s">
        <v>99</v>
      </c>
      <c r="F3" s="180">
        <v>99.8</v>
      </c>
      <c r="G3" s="181">
        <v>0</v>
      </c>
    </row>
    <row r="4" spans="1:7" ht="27" customHeight="1">
      <c r="A4" s="320"/>
      <c r="B4" s="145" t="s">
        <v>216</v>
      </c>
      <c r="C4" s="339"/>
      <c r="D4" s="337"/>
      <c r="E4" s="319"/>
      <c r="F4" s="182">
        <v>99.7</v>
      </c>
      <c r="G4" s="183">
        <v>0</v>
      </c>
    </row>
    <row r="5" spans="1:7" ht="27" customHeight="1">
      <c r="A5" s="320" t="s">
        <v>212</v>
      </c>
      <c r="B5" s="145" t="s">
        <v>217</v>
      </c>
      <c r="C5" s="346" t="s">
        <v>124</v>
      </c>
      <c r="D5" s="342" t="s">
        <v>74</v>
      </c>
      <c r="E5" s="319"/>
      <c r="F5" s="184">
        <v>0</v>
      </c>
      <c r="G5" s="183">
        <v>0</v>
      </c>
    </row>
    <row r="6" spans="1:7" ht="27" customHeight="1">
      <c r="A6" s="320"/>
      <c r="B6" s="145" t="s">
        <v>218</v>
      </c>
      <c r="C6" s="347"/>
      <c r="D6" s="342"/>
      <c r="E6" s="319"/>
      <c r="F6" s="184">
        <v>0</v>
      </c>
      <c r="G6" s="183">
        <v>0</v>
      </c>
    </row>
    <row r="7" spans="1:7" ht="27" customHeight="1">
      <c r="A7" s="320" t="s">
        <v>61</v>
      </c>
      <c r="B7" s="145" t="s">
        <v>214</v>
      </c>
      <c r="C7" s="348" t="s">
        <v>75</v>
      </c>
      <c r="D7" s="343" t="s">
        <v>295</v>
      </c>
      <c r="E7" s="319"/>
      <c r="F7" s="184">
        <v>100</v>
      </c>
      <c r="G7" s="183">
        <v>0</v>
      </c>
    </row>
    <row r="8" spans="1:7" ht="27" customHeight="1">
      <c r="A8" s="320"/>
      <c r="B8" s="145" t="s">
        <v>216</v>
      </c>
      <c r="C8" s="349"/>
      <c r="D8" s="337"/>
      <c r="E8" s="319"/>
      <c r="F8" s="182">
        <v>97.8</v>
      </c>
      <c r="G8" s="183">
        <v>0</v>
      </c>
    </row>
    <row r="9" spans="1:7" ht="27" customHeight="1">
      <c r="A9" s="320" t="s">
        <v>62</v>
      </c>
      <c r="B9" s="145" t="s">
        <v>214</v>
      </c>
      <c r="C9" s="350" t="s">
        <v>76</v>
      </c>
      <c r="D9" s="345" t="s">
        <v>290</v>
      </c>
      <c r="E9" s="319"/>
      <c r="F9" s="184">
        <v>96.44</v>
      </c>
      <c r="G9" s="183">
        <v>0</v>
      </c>
    </row>
    <row r="10" spans="1:7" ht="27" customHeight="1">
      <c r="A10" s="320"/>
      <c r="B10" s="145" t="s">
        <v>216</v>
      </c>
      <c r="C10" s="351"/>
      <c r="D10" s="345"/>
      <c r="E10" s="319"/>
      <c r="F10" s="184">
        <v>97.25</v>
      </c>
      <c r="G10" s="183">
        <v>0</v>
      </c>
    </row>
    <row r="11" spans="1:7" ht="27" customHeight="1">
      <c r="A11" s="320" t="s">
        <v>63</v>
      </c>
      <c r="B11" s="172" t="s">
        <v>147</v>
      </c>
      <c r="C11" s="173">
        <v>100</v>
      </c>
      <c r="D11" s="334" t="s">
        <v>77</v>
      </c>
      <c r="E11" s="322" t="s">
        <v>148</v>
      </c>
      <c r="F11" s="174">
        <v>100</v>
      </c>
      <c r="G11" s="175">
        <v>0</v>
      </c>
    </row>
    <row r="12" spans="1:7" ht="27" customHeight="1">
      <c r="A12" s="320"/>
      <c r="B12" s="172" t="s">
        <v>149</v>
      </c>
      <c r="C12" s="173">
        <v>100</v>
      </c>
      <c r="D12" s="334"/>
      <c r="E12" s="323"/>
      <c r="F12" s="174">
        <v>100</v>
      </c>
      <c r="G12" s="175">
        <v>0</v>
      </c>
    </row>
    <row r="13" spans="1:7" ht="27" customHeight="1">
      <c r="A13" s="320"/>
      <c r="B13" s="172" t="s">
        <v>150</v>
      </c>
      <c r="C13" s="173">
        <v>100</v>
      </c>
      <c r="D13" s="334"/>
      <c r="E13" s="323"/>
      <c r="F13" s="174">
        <v>100</v>
      </c>
      <c r="G13" s="175">
        <v>0</v>
      </c>
    </row>
    <row r="14" spans="1:7" ht="27" customHeight="1">
      <c r="A14" s="320"/>
      <c r="B14" s="172" t="s">
        <v>151</v>
      </c>
      <c r="C14" s="173">
        <v>100</v>
      </c>
      <c r="D14" s="334"/>
      <c r="E14" s="323"/>
      <c r="F14" s="174">
        <v>100</v>
      </c>
      <c r="G14" s="175">
        <v>0</v>
      </c>
    </row>
    <row r="15" spans="1:7" ht="27" customHeight="1">
      <c r="A15" s="320" t="s">
        <v>65</v>
      </c>
      <c r="B15" s="172" t="s">
        <v>152</v>
      </c>
      <c r="C15" s="173">
        <v>100</v>
      </c>
      <c r="D15" s="334" t="s">
        <v>301</v>
      </c>
      <c r="E15" s="323"/>
      <c r="F15" s="174">
        <v>100</v>
      </c>
      <c r="G15" s="175">
        <v>0</v>
      </c>
    </row>
    <row r="16" spans="1:7" ht="27" customHeight="1">
      <c r="A16" s="320"/>
      <c r="B16" s="172" t="s">
        <v>153</v>
      </c>
      <c r="C16" s="173">
        <v>100</v>
      </c>
      <c r="D16" s="334"/>
      <c r="E16" s="323"/>
      <c r="F16" s="174">
        <v>100</v>
      </c>
      <c r="G16" s="175">
        <v>0</v>
      </c>
    </row>
    <row r="17" spans="1:8" ht="27" customHeight="1">
      <c r="A17" s="320"/>
      <c r="B17" s="172" t="s">
        <v>154</v>
      </c>
      <c r="C17" s="173">
        <v>100</v>
      </c>
      <c r="D17" s="334"/>
      <c r="E17" s="323"/>
      <c r="F17" s="174">
        <v>100</v>
      </c>
      <c r="G17" s="175">
        <v>0</v>
      </c>
    </row>
    <row r="18" spans="1:8" ht="27" customHeight="1">
      <c r="A18" s="320"/>
      <c r="B18" s="172" t="s">
        <v>155</v>
      </c>
      <c r="C18" s="173">
        <v>100</v>
      </c>
      <c r="D18" s="334"/>
      <c r="E18" s="324"/>
      <c r="F18" s="174">
        <v>100</v>
      </c>
      <c r="G18" s="175">
        <v>0</v>
      </c>
    </row>
    <row r="19" spans="1:8" ht="27" customHeight="1">
      <c r="A19" s="320" t="s">
        <v>66</v>
      </c>
      <c r="B19" s="157" t="s">
        <v>100</v>
      </c>
      <c r="C19" s="173">
        <v>100</v>
      </c>
      <c r="D19" s="172" t="s">
        <v>79</v>
      </c>
      <c r="E19" s="319" t="s">
        <v>67</v>
      </c>
      <c r="F19" s="174">
        <v>100</v>
      </c>
      <c r="G19" s="176">
        <v>0</v>
      </c>
    </row>
    <row r="20" spans="1:8" ht="27" customHeight="1">
      <c r="A20" s="320"/>
      <c r="B20" s="157" t="s">
        <v>101</v>
      </c>
      <c r="C20" s="160">
        <v>100</v>
      </c>
      <c r="D20" s="161" t="s">
        <v>79</v>
      </c>
      <c r="E20" s="319"/>
      <c r="F20" s="174">
        <v>100</v>
      </c>
      <c r="G20" s="176">
        <v>0</v>
      </c>
    </row>
    <row r="21" spans="1:8" ht="27" customHeight="1">
      <c r="A21" s="329" t="s">
        <v>68</v>
      </c>
      <c r="B21" s="157" t="s">
        <v>289</v>
      </c>
      <c r="C21" s="87">
        <v>0</v>
      </c>
      <c r="D21" s="161" t="s">
        <v>237</v>
      </c>
      <c r="E21" s="319" t="s">
        <v>69</v>
      </c>
      <c r="F21" s="185">
        <v>0</v>
      </c>
      <c r="G21" s="177">
        <v>0</v>
      </c>
      <c r="H21" s="178"/>
    </row>
    <row r="22" spans="1:8" ht="27" customHeight="1">
      <c r="A22" s="329"/>
      <c r="B22" s="158" t="s">
        <v>102</v>
      </c>
      <c r="C22" s="162" t="s">
        <v>235</v>
      </c>
      <c r="D22" s="153" t="s">
        <v>244</v>
      </c>
      <c r="E22" s="319"/>
      <c r="F22" s="186">
        <v>99.87</v>
      </c>
      <c r="G22" s="177">
        <v>0</v>
      </c>
      <c r="H22" s="178"/>
    </row>
    <row r="23" spans="1:8" ht="27" customHeight="1">
      <c r="A23" s="329"/>
      <c r="B23" s="153" t="s">
        <v>103</v>
      </c>
      <c r="C23" s="110" t="s">
        <v>84</v>
      </c>
      <c r="D23" s="164" t="s">
        <v>239</v>
      </c>
      <c r="E23" s="319"/>
      <c r="F23" s="186">
        <v>0.04</v>
      </c>
      <c r="G23" s="176">
        <v>0</v>
      </c>
      <c r="H23" s="178"/>
    </row>
    <row r="24" spans="1:8" ht="31.5" customHeight="1">
      <c r="A24" s="329"/>
      <c r="B24" s="153" t="s">
        <v>248</v>
      </c>
      <c r="C24" s="165" t="s">
        <v>85</v>
      </c>
      <c r="D24" s="164" t="s">
        <v>300</v>
      </c>
      <c r="E24" s="319"/>
      <c r="F24" s="187" t="s">
        <v>352</v>
      </c>
      <c r="G24" s="179">
        <v>50</v>
      </c>
      <c r="H24" s="178"/>
    </row>
    <row r="25" spans="1:8" ht="27" customHeight="1">
      <c r="A25" s="329"/>
      <c r="B25" s="158" t="s">
        <v>86</v>
      </c>
      <c r="C25" s="332" t="s">
        <v>87</v>
      </c>
      <c r="D25" s="330" t="s">
        <v>243</v>
      </c>
      <c r="E25" s="319"/>
      <c r="F25" s="187">
        <v>89425</v>
      </c>
      <c r="G25" s="179">
        <v>0</v>
      </c>
      <c r="H25" s="178"/>
    </row>
    <row r="26" spans="1:8" ht="27" customHeight="1">
      <c r="A26" s="329"/>
      <c r="B26" s="158" t="s">
        <v>88</v>
      </c>
      <c r="C26" s="333"/>
      <c r="D26" s="331"/>
      <c r="E26" s="319"/>
      <c r="F26" s="187">
        <v>127978</v>
      </c>
      <c r="G26" s="179">
        <v>0</v>
      </c>
      <c r="H26" s="178"/>
    </row>
    <row r="27" spans="1:8" ht="27" customHeight="1">
      <c r="A27" s="86" t="s">
        <v>70</v>
      </c>
      <c r="B27" s="327" t="s">
        <v>89</v>
      </c>
      <c r="C27" s="327"/>
      <c r="D27" s="327"/>
      <c r="E27" s="87" t="s">
        <v>71</v>
      </c>
      <c r="F27" s="102" t="s">
        <v>158</v>
      </c>
      <c r="G27" s="62">
        <v>0</v>
      </c>
    </row>
    <row r="28" spans="1:8" ht="27" customHeight="1">
      <c r="A28" s="86" t="s">
        <v>72</v>
      </c>
      <c r="B28" s="327" t="s">
        <v>90</v>
      </c>
      <c r="C28" s="327"/>
      <c r="D28" s="327"/>
      <c r="E28" s="87" t="s">
        <v>71</v>
      </c>
      <c r="F28" s="63" t="s">
        <v>158</v>
      </c>
      <c r="G28" s="62">
        <v>0</v>
      </c>
    </row>
    <row r="29" spans="1:8" ht="27" customHeight="1" thickBot="1">
      <c r="A29" s="103" t="s">
        <v>144</v>
      </c>
      <c r="B29" s="344" t="s">
        <v>145</v>
      </c>
      <c r="C29" s="344"/>
      <c r="D29" s="344"/>
      <c r="E29" s="104" t="s">
        <v>146</v>
      </c>
      <c r="F29" s="105" t="s">
        <v>158</v>
      </c>
      <c r="G29" s="106">
        <v>0</v>
      </c>
    </row>
    <row r="30" spans="1:8" ht="27" customHeight="1" thickBot="1">
      <c r="D30" s="340" t="s">
        <v>136</v>
      </c>
      <c r="E30" s="341"/>
      <c r="F30" s="341"/>
      <c r="G30" s="107">
        <v>50</v>
      </c>
    </row>
  </sheetData>
  <sheetProtection password="8BE7" sheet="1" objects="1" scenarios="1" selectLockedCells="1" selectUnlockedCells="1"/>
  <mergeCells count="29">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 ref="A1:G1"/>
    <mergeCell ref="A19:A20"/>
    <mergeCell ref="E19:E20"/>
    <mergeCell ref="A11:A14"/>
    <mergeCell ref="D11:D14"/>
    <mergeCell ref="A15:A18"/>
    <mergeCell ref="D15:D18"/>
    <mergeCell ref="A3:A4"/>
    <mergeCell ref="D3:D4"/>
    <mergeCell ref="E3:E10"/>
    <mergeCell ref="A5:A6"/>
    <mergeCell ref="A9:A10"/>
    <mergeCell ref="C3:C4"/>
  </mergeCells>
  <phoneticPr fontId="11" type="noConversion"/>
  <conditionalFormatting sqref="C3 C5">
    <cfRule type="expression" dxfId="10" priority="2" stopIfTrue="1">
      <formula>C3&lt;&gt;#REF!</formula>
    </cfRule>
  </conditionalFormatting>
  <conditionalFormatting sqref="C7">
    <cfRule type="expression" dxfId="9"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110" zoomScaleNormal="110" workbookViewId="0">
      <selection activeCell="H30" sqref="H30"/>
    </sheetView>
  </sheetViews>
  <sheetFormatPr defaultColWidth="8.875" defaultRowHeight="13.5"/>
  <cols>
    <col min="1" max="1" width="14.75" style="108" customWidth="1"/>
    <col min="2" max="2" width="52.875" style="108" customWidth="1"/>
    <col min="3" max="3" width="18.75" style="108" customWidth="1"/>
    <col min="4" max="4" width="53.875" style="108" customWidth="1"/>
    <col min="5" max="5" width="14.5" style="108" customWidth="1"/>
    <col min="6" max="6" width="22.375" style="99" customWidth="1"/>
    <col min="7" max="7" width="10" style="99" customWidth="1"/>
    <col min="8" max="17" width="3.125" style="108" customWidth="1"/>
    <col min="18" max="16384" width="8.875" style="108"/>
  </cols>
  <sheetData>
    <row r="1" spans="1:7" ht="28.5" customHeight="1" thickBot="1">
      <c r="A1" s="317" t="s">
        <v>55</v>
      </c>
      <c r="B1" s="317"/>
      <c r="C1" s="317"/>
      <c r="D1" s="317"/>
      <c r="E1" s="317"/>
      <c r="F1" s="317"/>
      <c r="G1" s="317"/>
    </row>
    <row r="2" spans="1:7" s="101" customFormat="1" ht="26.25" customHeight="1" thickBot="1">
      <c r="A2" s="79" t="s">
        <v>47</v>
      </c>
      <c r="B2" s="80" t="s">
        <v>48</v>
      </c>
      <c r="C2" s="81" t="s">
        <v>49</v>
      </c>
      <c r="D2" s="81" t="s">
        <v>50</v>
      </c>
      <c r="E2" s="80" t="s">
        <v>51</v>
      </c>
      <c r="F2" s="82" t="s">
        <v>52</v>
      </c>
      <c r="G2" s="83" t="s">
        <v>53</v>
      </c>
    </row>
    <row r="3" spans="1:7" s="109" customFormat="1" ht="24" customHeight="1">
      <c r="A3" s="352" t="s">
        <v>219</v>
      </c>
      <c r="B3" s="188" t="s">
        <v>220</v>
      </c>
      <c r="C3" s="356" t="s">
        <v>75</v>
      </c>
      <c r="D3" s="336" t="s">
        <v>295</v>
      </c>
      <c r="E3" s="353" t="s">
        <v>183</v>
      </c>
      <c r="F3" s="180">
        <v>97.3</v>
      </c>
      <c r="G3" s="192">
        <v>0</v>
      </c>
    </row>
    <row r="4" spans="1:7" s="109" customFormat="1" ht="24" customHeight="1">
      <c r="A4" s="320"/>
      <c r="B4" s="158" t="s">
        <v>221</v>
      </c>
      <c r="C4" s="357"/>
      <c r="D4" s="337"/>
      <c r="E4" s="319"/>
      <c r="F4" s="182">
        <v>97.8</v>
      </c>
      <c r="G4" s="193">
        <v>0</v>
      </c>
    </row>
    <row r="5" spans="1:7" s="109" customFormat="1" ht="24" customHeight="1">
      <c r="A5" s="320" t="s">
        <v>212</v>
      </c>
      <c r="B5" s="158" t="s">
        <v>222</v>
      </c>
      <c r="C5" s="358" t="s">
        <v>124</v>
      </c>
      <c r="D5" s="342" t="s">
        <v>74</v>
      </c>
      <c r="E5" s="319"/>
      <c r="F5" s="184">
        <v>0</v>
      </c>
      <c r="G5" s="193">
        <v>0</v>
      </c>
    </row>
    <row r="6" spans="1:7" s="109" customFormat="1" ht="24" customHeight="1">
      <c r="A6" s="320"/>
      <c r="B6" s="158" t="s">
        <v>223</v>
      </c>
      <c r="C6" s="358"/>
      <c r="D6" s="342"/>
      <c r="E6" s="319"/>
      <c r="F6" s="184">
        <v>0</v>
      </c>
      <c r="G6" s="193">
        <v>0</v>
      </c>
    </row>
    <row r="7" spans="1:7" s="109" customFormat="1" ht="24" customHeight="1">
      <c r="A7" s="354" t="s">
        <v>61</v>
      </c>
      <c r="B7" s="172" t="s">
        <v>220</v>
      </c>
      <c r="C7" s="357" t="s">
        <v>75</v>
      </c>
      <c r="D7" s="343" t="s">
        <v>295</v>
      </c>
      <c r="E7" s="319"/>
      <c r="F7" s="182">
        <v>99.4</v>
      </c>
      <c r="G7" s="193">
        <v>0</v>
      </c>
    </row>
    <row r="8" spans="1:7" s="109" customFormat="1" ht="24" customHeight="1">
      <c r="A8" s="354"/>
      <c r="B8" s="172" t="s">
        <v>221</v>
      </c>
      <c r="C8" s="357"/>
      <c r="D8" s="337"/>
      <c r="E8" s="319"/>
      <c r="F8" s="182">
        <v>99.4</v>
      </c>
      <c r="G8" s="193">
        <v>0</v>
      </c>
    </row>
    <row r="9" spans="1:7" s="109" customFormat="1" ht="24" customHeight="1">
      <c r="A9" s="320" t="s">
        <v>62</v>
      </c>
      <c r="B9" s="158" t="s">
        <v>220</v>
      </c>
      <c r="C9" s="355" t="s">
        <v>76</v>
      </c>
      <c r="D9" s="345" t="s">
        <v>290</v>
      </c>
      <c r="E9" s="319"/>
      <c r="F9" s="182">
        <v>96.55</v>
      </c>
      <c r="G9" s="193">
        <v>0</v>
      </c>
    </row>
    <row r="10" spans="1:7" s="109" customFormat="1" ht="24" customHeight="1">
      <c r="A10" s="320"/>
      <c r="B10" s="158" t="s">
        <v>221</v>
      </c>
      <c r="C10" s="355"/>
      <c r="D10" s="345"/>
      <c r="E10" s="319"/>
      <c r="F10" s="184">
        <v>95.89</v>
      </c>
      <c r="G10" s="193">
        <v>0</v>
      </c>
    </row>
    <row r="11" spans="1:7" s="109" customFormat="1" ht="24" customHeight="1">
      <c r="A11" s="320" t="s">
        <v>63</v>
      </c>
      <c r="B11" s="172" t="s">
        <v>105</v>
      </c>
      <c r="C11" s="189">
        <v>100</v>
      </c>
      <c r="D11" s="321" t="s">
        <v>77</v>
      </c>
      <c r="E11" s="319" t="s">
        <v>64</v>
      </c>
      <c r="F11" s="174">
        <v>100</v>
      </c>
      <c r="G11" s="190">
        <v>0</v>
      </c>
    </row>
    <row r="12" spans="1:7" s="109" customFormat="1" ht="24" customHeight="1">
      <c r="A12" s="320"/>
      <c r="B12" s="172" t="s">
        <v>106</v>
      </c>
      <c r="C12" s="189">
        <v>100</v>
      </c>
      <c r="D12" s="321"/>
      <c r="E12" s="319"/>
      <c r="F12" s="174">
        <v>100</v>
      </c>
      <c r="G12" s="190">
        <v>0</v>
      </c>
    </row>
    <row r="13" spans="1:7" s="109" customFormat="1" ht="24" customHeight="1">
      <c r="A13" s="320"/>
      <c r="B13" s="172" t="s">
        <v>107</v>
      </c>
      <c r="C13" s="189">
        <v>100</v>
      </c>
      <c r="D13" s="321"/>
      <c r="E13" s="319"/>
      <c r="F13" s="174">
        <v>100</v>
      </c>
      <c r="G13" s="190">
        <v>0</v>
      </c>
    </row>
    <row r="14" spans="1:7" s="109" customFormat="1" ht="24" customHeight="1">
      <c r="A14" s="320"/>
      <c r="B14" s="172" t="s">
        <v>108</v>
      </c>
      <c r="C14" s="189">
        <v>100</v>
      </c>
      <c r="D14" s="321"/>
      <c r="E14" s="319"/>
      <c r="F14" s="174">
        <v>100</v>
      </c>
      <c r="G14" s="190">
        <v>0</v>
      </c>
    </row>
    <row r="15" spans="1:7" s="109" customFormat="1" ht="24" customHeight="1">
      <c r="A15" s="320" t="s">
        <v>65</v>
      </c>
      <c r="B15" s="172" t="s">
        <v>109</v>
      </c>
      <c r="C15" s="189">
        <v>100</v>
      </c>
      <c r="D15" s="321" t="s">
        <v>301</v>
      </c>
      <c r="E15" s="319"/>
      <c r="F15" s="174">
        <v>100</v>
      </c>
      <c r="G15" s="190">
        <v>0</v>
      </c>
    </row>
    <row r="16" spans="1:7" s="109" customFormat="1" ht="24" customHeight="1">
      <c r="A16" s="320"/>
      <c r="B16" s="172" t="s">
        <v>110</v>
      </c>
      <c r="C16" s="189">
        <v>100</v>
      </c>
      <c r="D16" s="321"/>
      <c r="E16" s="319"/>
      <c r="F16" s="174">
        <v>100</v>
      </c>
      <c r="G16" s="190">
        <v>0</v>
      </c>
    </row>
    <row r="17" spans="1:9" s="109" customFormat="1" ht="24" customHeight="1">
      <c r="A17" s="320"/>
      <c r="B17" s="172" t="s">
        <v>111</v>
      </c>
      <c r="C17" s="189">
        <v>100</v>
      </c>
      <c r="D17" s="321"/>
      <c r="E17" s="319"/>
      <c r="F17" s="174">
        <v>100</v>
      </c>
      <c r="G17" s="190">
        <v>0</v>
      </c>
    </row>
    <row r="18" spans="1:9" s="109" customFormat="1" ht="24" customHeight="1">
      <c r="A18" s="320"/>
      <c r="B18" s="172" t="s">
        <v>156</v>
      </c>
      <c r="C18" s="189">
        <v>100</v>
      </c>
      <c r="D18" s="321"/>
      <c r="E18" s="319"/>
      <c r="F18" s="174">
        <v>100</v>
      </c>
      <c r="G18" s="190">
        <v>0</v>
      </c>
    </row>
    <row r="19" spans="1:9" s="109" customFormat="1" ht="24" customHeight="1">
      <c r="A19" s="320" t="s">
        <v>66</v>
      </c>
      <c r="B19" s="191" t="s">
        <v>188</v>
      </c>
      <c r="C19" s="189">
        <v>100</v>
      </c>
      <c r="D19" s="158" t="s">
        <v>79</v>
      </c>
      <c r="E19" s="319" t="s">
        <v>67</v>
      </c>
      <c r="F19" s="174">
        <v>100</v>
      </c>
      <c r="G19" s="190">
        <v>0</v>
      </c>
    </row>
    <row r="20" spans="1:9" s="109" customFormat="1" ht="24" customHeight="1">
      <c r="A20" s="320"/>
      <c r="B20" s="191" t="s">
        <v>189</v>
      </c>
      <c r="C20" s="160">
        <v>100</v>
      </c>
      <c r="D20" s="161" t="s">
        <v>79</v>
      </c>
      <c r="E20" s="319"/>
      <c r="F20" s="174">
        <v>100</v>
      </c>
      <c r="G20" s="190">
        <v>0</v>
      </c>
    </row>
    <row r="21" spans="1:9" s="109" customFormat="1" ht="24" customHeight="1">
      <c r="A21" s="329" t="s">
        <v>68</v>
      </c>
      <c r="B21" s="157" t="s">
        <v>157</v>
      </c>
      <c r="C21" s="87">
        <v>0</v>
      </c>
      <c r="D21" s="161" t="s">
        <v>237</v>
      </c>
      <c r="E21" s="319" t="s">
        <v>69</v>
      </c>
      <c r="F21" s="185">
        <v>0</v>
      </c>
      <c r="G21" s="177">
        <v>0</v>
      </c>
    </row>
    <row r="22" spans="1:9" s="109" customFormat="1" ht="30.75" customHeight="1">
      <c r="A22" s="329"/>
      <c r="B22" s="158" t="s">
        <v>102</v>
      </c>
      <c r="C22" s="162" t="s">
        <v>235</v>
      </c>
      <c r="D22" s="153" t="s">
        <v>244</v>
      </c>
      <c r="E22" s="319"/>
      <c r="F22" s="187" t="s">
        <v>326</v>
      </c>
      <c r="G22" s="177">
        <v>0</v>
      </c>
    </row>
    <row r="23" spans="1:9" s="109" customFormat="1" ht="30.75" customHeight="1">
      <c r="A23" s="329"/>
      <c r="B23" s="153" t="s">
        <v>103</v>
      </c>
      <c r="C23" s="110" t="s">
        <v>84</v>
      </c>
      <c r="D23" s="164" t="s">
        <v>239</v>
      </c>
      <c r="E23" s="319"/>
      <c r="F23" s="187" t="s">
        <v>327</v>
      </c>
      <c r="G23" s="177">
        <v>0</v>
      </c>
    </row>
    <row r="24" spans="1:9" s="109" customFormat="1" ht="30.75" customHeight="1">
      <c r="A24" s="329"/>
      <c r="B24" s="153" t="s">
        <v>248</v>
      </c>
      <c r="C24" s="165" t="s">
        <v>85</v>
      </c>
      <c r="D24" s="164" t="s">
        <v>300</v>
      </c>
      <c r="E24" s="319"/>
      <c r="F24" s="187" t="s">
        <v>328</v>
      </c>
      <c r="G24" s="176">
        <v>0</v>
      </c>
    </row>
    <row r="25" spans="1:9" s="109" customFormat="1" ht="54.75" customHeight="1">
      <c r="A25" s="329"/>
      <c r="B25" s="153" t="s">
        <v>86</v>
      </c>
      <c r="C25" s="359" t="s">
        <v>87</v>
      </c>
      <c r="D25" s="360" t="s">
        <v>243</v>
      </c>
      <c r="E25" s="319"/>
      <c r="F25" s="187" t="s">
        <v>353</v>
      </c>
      <c r="G25" s="194" t="s">
        <v>324</v>
      </c>
    </row>
    <row r="26" spans="1:9" s="109" customFormat="1" ht="54" customHeight="1">
      <c r="A26" s="329"/>
      <c r="B26" s="153" t="s">
        <v>88</v>
      </c>
      <c r="C26" s="359"/>
      <c r="D26" s="360"/>
      <c r="E26" s="319"/>
      <c r="F26" s="187" t="s">
        <v>354</v>
      </c>
      <c r="G26" s="194" t="s">
        <v>325</v>
      </c>
    </row>
    <row r="27" spans="1:9" s="109" customFormat="1" ht="54" customHeight="1">
      <c r="A27" s="86" t="s">
        <v>70</v>
      </c>
      <c r="B27" s="327" t="s">
        <v>89</v>
      </c>
      <c r="C27" s="327"/>
      <c r="D27" s="327"/>
      <c r="E27" s="114" t="s">
        <v>338</v>
      </c>
      <c r="F27" s="195" t="s">
        <v>382</v>
      </c>
      <c r="G27" s="176">
        <v>-200</v>
      </c>
      <c r="I27" s="140"/>
    </row>
    <row r="28" spans="1:9" s="109" customFormat="1" ht="24.75" customHeight="1">
      <c r="A28" s="86" t="s">
        <v>72</v>
      </c>
      <c r="B28" s="327" t="s">
        <v>90</v>
      </c>
      <c r="C28" s="327"/>
      <c r="D28" s="327"/>
      <c r="E28" s="87" t="s">
        <v>71</v>
      </c>
      <c r="F28" s="63" t="s">
        <v>158</v>
      </c>
      <c r="G28" s="111">
        <v>0</v>
      </c>
    </row>
    <row r="29" spans="1:9" s="109" customFormat="1" ht="24.75" customHeight="1" thickBot="1">
      <c r="A29" s="89" t="s">
        <v>73</v>
      </c>
      <c r="B29" s="328" t="s">
        <v>91</v>
      </c>
      <c r="C29" s="328"/>
      <c r="D29" s="328"/>
      <c r="E29" s="90" t="s">
        <v>60</v>
      </c>
      <c r="F29" s="91" t="s">
        <v>158</v>
      </c>
      <c r="G29" s="112">
        <v>0</v>
      </c>
    </row>
    <row r="30" spans="1:9" ht="24.75" customHeight="1" thickBot="1">
      <c r="D30" s="340" t="s">
        <v>135</v>
      </c>
      <c r="E30" s="341"/>
      <c r="F30" s="341"/>
      <c r="G30" s="113">
        <v>-60</v>
      </c>
    </row>
  </sheetData>
  <sheetProtection password="8BE7" sheet="1" objects="1" scenarios="1" selectLockedCells="1" selectUnlockedCells="1"/>
  <mergeCells count="29">
    <mergeCell ref="D25:D26"/>
    <mergeCell ref="D30:F30"/>
    <mergeCell ref="B27:D27"/>
    <mergeCell ref="B28:D28"/>
    <mergeCell ref="B29:D29"/>
    <mergeCell ref="A1:G1"/>
    <mergeCell ref="A19:A20"/>
    <mergeCell ref="E19:E20"/>
    <mergeCell ref="A11:A14"/>
    <mergeCell ref="D11:D14"/>
    <mergeCell ref="A15:A18"/>
    <mergeCell ref="C7:C8"/>
    <mergeCell ref="E11:E18"/>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C25:C26"/>
  </mergeCells>
  <phoneticPr fontId="11" type="noConversion"/>
  <conditionalFormatting sqref="C5 C3">
    <cfRule type="expression" dxfId="8" priority="3" stopIfTrue="1">
      <formula>C3&lt;&gt;#REF!</formula>
    </cfRule>
  </conditionalFormatting>
  <conditionalFormatting sqref="C7">
    <cfRule type="expression" dxfId="7" priority="1" stopIfTrue="1">
      <formula>C7&lt;&gt;#REF!</formula>
    </cfRule>
  </conditionalFormatting>
  <pageMargins left="0.70866141732283472" right="0.70866141732283472" top="0.74803149606299213" bottom="0.62992125984251968"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8" sqref="H28"/>
    </sheetView>
  </sheetViews>
  <sheetFormatPr defaultColWidth="8.875" defaultRowHeight="13.5"/>
  <cols>
    <col min="1" max="1" width="15.625" style="108" customWidth="1"/>
    <col min="2" max="2" width="64.75" style="120" customWidth="1"/>
    <col min="3" max="3" width="18.625" style="108" customWidth="1"/>
    <col min="4" max="4" width="53.75" style="108" customWidth="1"/>
    <col min="5" max="5" width="11.625" style="108" customWidth="1"/>
    <col min="6" max="6" width="15.625" style="108" customWidth="1"/>
    <col min="7" max="7" width="8.75" style="78" customWidth="1"/>
    <col min="8" max="13" width="4.875" style="108" customWidth="1"/>
    <col min="14" max="16384" width="8.875" style="108"/>
  </cols>
  <sheetData>
    <row r="1" spans="1:7" ht="30" customHeight="1" thickBot="1">
      <c r="A1" s="317" t="s">
        <v>56</v>
      </c>
      <c r="B1" s="317"/>
      <c r="C1" s="317"/>
      <c r="D1" s="317"/>
      <c r="E1" s="317"/>
      <c r="F1" s="317"/>
      <c r="G1" s="317"/>
    </row>
    <row r="2" spans="1:7" s="101" customFormat="1" ht="27.75" customHeight="1" thickBot="1">
      <c r="A2" s="79" t="s">
        <v>47</v>
      </c>
      <c r="B2" s="80" t="s">
        <v>48</v>
      </c>
      <c r="C2" s="81" t="s">
        <v>49</v>
      </c>
      <c r="D2" s="81" t="s">
        <v>50</v>
      </c>
      <c r="E2" s="80" t="s">
        <v>51</v>
      </c>
      <c r="F2" s="82" t="s">
        <v>52</v>
      </c>
      <c r="G2" s="83" t="s">
        <v>53</v>
      </c>
    </row>
    <row r="3" spans="1:7" s="109" customFormat="1" ht="27.75" customHeight="1">
      <c r="A3" s="361" t="s">
        <v>211</v>
      </c>
      <c r="B3" s="142" t="s">
        <v>226</v>
      </c>
      <c r="C3" s="365" t="s">
        <v>75</v>
      </c>
      <c r="D3" s="336" t="s">
        <v>295</v>
      </c>
      <c r="E3" s="363" t="s">
        <v>99</v>
      </c>
      <c r="F3" s="180">
        <v>97</v>
      </c>
      <c r="G3" s="192">
        <v>0</v>
      </c>
    </row>
    <row r="4" spans="1:7" s="109" customFormat="1" ht="27.75" customHeight="1">
      <c r="A4" s="362"/>
      <c r="B4" s="196" t="s">
        <v>227</v>
      </c>
      <c r="C4" s="351"/>
      <c r="D4" s="337"/>
      <c r="E4" s="364"/>
      <c r="F4" s="184">
        <v>99.59</v>
      </c>
      <c r="G4" s="193">
        <v>0</v>
      </c>
    </row>
    <row r="5" spans="1:7" s="109" customFormat="1" ht="27.75" customHeight="1">
      <c r="A5" s="362" t="s">
        <v>228</v>
      </c>
      <c r="B5" s="145" t="s">
        <v>229</v>
      </c>
      <c r="C5" s="346" t="s">
        <v>124</v>
      </c>
      <c r="D5" s="342" t="s">
        <v>74</v>
      </c>
      <c r="E5" s="364"/>
      <c r="F5" s="184">
        <v>0</v>
      </c>
      <c r="G5" s="193">
        <v>0</v>
      </c>
    </row>
    <row r="6" spans="1:7" s="109" customFormat="1" ht="27.75" customHeight="1">
      <c r="A6" s="362"/>
      <c r="B6" s="196" t="s">
        <v>230</v>
      </c>
      <c r="C6" s="347"/>
      <c r="D6" s="342"/>
      <c r="E6" s="364"/>
      <c r="F6" s="184">
        <v>0</v>
      </c>
      <c r="G6" s="193">
        <v>0</v>
      </c>
    </row>
    <row r="7" spans="1:7" s="109" customFormat="1" ht="27.75" customHeight="1">
      <c r="A7" s="362" t="s">
        <v>61</v>
      </c>
      <c r="B7" s="145" t="s">
        <v>226</v>
      </c>
      <c r="C7" s="350" t="s">
        <v>75</v>
      </c>
      <c r="D7" s="343" t="s">
        <v>295</v>
      </c>
      <c r="E7" s="364"/>
      <c r="F7" s="184" t="s">
        <v>321</v>
      </c>
      <c r="G7" s="193">
        <v>0</v>
      </c>
    </row>
    <row r="8" spans="1:7" s="109" customFormat="1" ht="27.75" customHeight="1">
      <c r="A8" s="362"/>
      <c r="B8" s="196" t="s">
        <v>227</v>
      </c>
      <c r="C8" s="351"/>
      <c r="D8" s="337"/>
      <c r="E8" s="364"/>
      <c r="F8" s="184">
        <v>98.42</v>
      </c>
      <c r="G8" s="193">
        <v>0</v>
      </c>
    </row>
    <row r="9" spans="1:7" s="109" customFormat="1" ht="27.75" customHeight="1">
      <c r="A9" s="197" t="s">
        <v>62</v>
      </c>
      <c r="B9" s="145" t="s">
        <v>226</v>
      </c>
      <c r="C9" s="151" t="s">
        <v>76</v>
      </c>
      <c r="D9" s="198" t="s">
        <v>304</v>
      </c>
      <c r="E9" s="364"/>
      <c r="F9" s="184">
        <v>99.17</v>
      </c>
      <c r="G9" s="193">
        <v>0</v>
      </c>
    </row>
    <row r="10" spans="1:7" s="109" customFormat="1" ht="27.75" customHeight="1">
      <c r="A10" s="320" t="s">
        <v>63</v>
      </c>
      <c r="B10" s="199" t="s">
        <v>112</v>
      </c>
      <c r="C10" s="189">
        <v>100</v>
      </c>
      <c r="D10" s="321" t="s">
        <v>77</v>
      </c>
      <c r="E10" s="322" t="s">
        <v>64</v>
      </c>
      <c r="F10" s="200">
        <v>100</v>
      </c>
      <c r="G10" s="201">
        <v>0</v>
      </c>
    </row>
    <row r="11" spans="1:7" s="109" customFormat="1" ht="27.75" customHeight="1">
      <c r="A11" s="320"/>
      <c r="B11" s="199" t="s">
        <v>113</v>
      </c>
      <c r="C11" s="189">
        <v>100</v>
      </c>
      <c r="D11" s="321"/>
      <c r="E11" s="323"/>
      <c r="F11" s="200">
        <v>100</v>
      </c>
      <c r="G11" s="201">
        <v>0</v>
      </c>
    </row>
    <row r="12" spans="1:7" s="109" customFormat="1" ht="27.75" customHeight="1">
      <c r="A12" s="320"/>
      <c r="B12" s="199" t="s">
        <v>114</v>
      </c>
      <c r="C12" s="189">
        <v>100</v>
      </c>
      <c r="D12" s="321"/>
      <c r="E12" s="323"/>
      <c r="F12" s="200">
        <v>100</v>
      </c>
      <c r="G12" s="201">
        <v>0</v>
      </c>
    </row>
    <row r="13" spans="1:7" s="109" customFormat="1" ht="27.75" customHeight="1">
      <c r="A13" s="320"/>
      <c r="B13" s="199" t="s">
        <v>115</v>
      </c>
      <c r="C13" s="189">
        <v>100</v>
      </c>
      <c r="D13" s="321"/>
      <c r="E13" s="323"/>
      <c r="F13" s="200">
        <v>100</v>
      </c>
      <c r="G13" s="201">
        <v>0</v>
      </c>
    </row>
    <row r="14" spans="1:7" s="109" customFormat="1" ht="27.75" customHeight="1">
      <c r="A14" s="320" t="s">
        <v>65</v>
      </c>
      <c r="B14" s="199" t="s">
        <v>116</v>
      </c>
      <c r="C14" s="189">
        <v>100</v>
      </c>
      <c r="D14" s="321" t="s">
        <v>301</v>
      </c>
      <c r="E14" s="323"/>
      <c r="F14" s="200">
        <v>1</v>
      </c>
      <c r="G14" s="201">
        <v>-10</v>
      </c>
    </row>
    <row r="15" spans="1:7" s="109" customFormat="1" ht="27.75" customHeight="1">
      <c r="A15" s="320"/>
      <c r="B15" s="199" t="s">
        <v>117</v>
      </c>
      <c r="C15" s="189">
        <v>100</v>
      </c>
      <c r="D15" s="321"/>
      <c r="E15" s="323"/>
      <c r="F15" s="200">
        <v>100</v>
      </c>
      <c r="G15" s="201">
        <v>0</v>
      </c>
    </row>
    <row r="16" spans="1:7" s="109" customFormat="1" ht="27.75" customHeight="1">
      <c r="A16" s="320"/>
      <c r="B16" s="199" t="s">
        <v>118</v>
      </c>
      <c r="C16" s="189">
        <v>100</v>
      </c>
      <c r="D16" s="321"/>
      <c r="E16" s="323"/>
      <c r="F16" s="200">
        <v>100</v>
      </c>
      <c r="G16" s="201">
        <v>0</v>
      </c>
    </row>
    <row r="17" spans="1:8" s="109" customFormat="1" ht="27.75" customHeight="1">
      <c r="A17" s="320"/>
      <c r="B17" s="199" t="s">
        <v>285</v>
      </c>
      <c r="C17" s="189">
        <v>100</v>
      </c>
      <c r="D17" s="321"/>
      <c r="E17" s="324"/>
      <c r="F17" s="200">
        <v>100</v>
      </c>
      <c r="G17" s="201">
        <v>0</v>
      </c>
    </row>
    <row r="18" spans="1:8" s="109" customFormat="1" ht="27.75" customHeight="1">
      <c r="A18" s="320" t="s">
        <v>66</v>
      </c>
      <c r="B18" s="157" t="s">
        <v>291</v>
      </c>
      <c r="C18" s="189">
        <v>100</v>
      </c>
      <c r="D18" s="158" t="s">
        <v>79</v>
      </c>
      <c r="E18" s="319" t="s">
        <v>67</v>
      </c>
      <c r="F18" s="174">
        <v>1</v>
      </c>
      <c r="G18" s="202">
        <v>-20</v>
      </c>
      <c r="H18" s="140"/>
    </row>
    <row r="19" spans="1:8" s="109" customFormat="1" ht="27.75" customHeight="1">
      <c r="A19" s="320"/>
      <c r="B19" s="157" t="s">
        <v>292</v>
      </c>
      <c r="C19" s="160">
        <v>100</v>
      </c>
      <c r="D19" s="161" t="s">
        <v>79</v>
      </c>
      <c r="E19" s="319"/>
      <c r="F19" s="174">
        <v>100</v>
      </c>
      <c r="G19" s="176">
        <v>0</v>
      </c>
    </row>
    <row r="20" spans="1:8" s="109" customFormat="1" ht="27.75" customHeight="1">
      <c r="A20" s="329" t="s">
        <v>68</v>
      </c>
      <c r="B20" s="157" t="s">
        <v>289</v>
      </c>
      <c r="C20" s="87">
        <v>0</v>
      </c>
      <c r="D20" s="161" t="s">
        <v>237</v>
      </c>
      <c r="E20" s="322" t="s">
        <v>69</v>
      </c>
      <c r="F20" s="184">
        <v>0</v>
      </c>
      <c r="G20" s="176">
        <v>0</v>
      </c>
      <c r="H20" s="203"/>
    </row>
    <row r="21" spans="1:8" s="109" customFormat="1" ht="27.75" customHeight="1">
      <c r="A21" s="329"/>
      <c r="B21" s="153" t="s">
        <v>160</v>
      </c>
      <c r="C21" s="162" t="s">
        <v>235</v>
      </c>
      <c r="D21" s="153" t="s">
        <v>244</v>
      </c>
      <c r="E21" s="323"/>
      <c r="F21" s="184">
        <v>99.79</v>
      </c>
      <c r="G21" s="176">
        <v>0</v>
      </c>
      <c r="H21" s="204"/>
    </row>
    <row r="22" spans="1:8" s="109" customFormat="1" ht="27.75" customHeight="1">
      <c r="A22" s="329"/>
      <c r="B22" s="153" t="s">
        <v>119</v>
      </c>
      <c r="C22" s="110" t="s">
        <v>84</v>
      </c>
      <c r="D22" s="164" t="s">
        <v>239</v>
      </c>
      <c r="E22" s="323"/>
      <c r="F22" s="184">
        <v>0.11</v>
      </c>
      <c r="G22" s="176">
        <v>0</v>
      </c>
      <c r="H22" s="204"/>
    </row>
    <row r="23" spans="1:8" s="109" customFormat="1" ht="27.75" customHeight="1">
      <c r="A23" s="329"/>
      <c r="B23" s="153" t="s">
        <v>248</v>
      </c>
      <c r="C23" s="165" t="s">
        <v>85</v>
      </c>
      <c r="D23" s="164" t="s">
        <v>300</v>
      </c>
      <c r="E23" s="323"/>
      <c r="F23" s="184">
        <v>90.42</v>
      </c>
      <c r="G23" s="176">
        <v>0</v>
      </c>
      <c r="H23" s="205"/>
    </row>
    <row r="24" spans="1:8" s="109" customFormat="1" ht="27.75" customHeight="1">
      <c r="A24" s="329"/>
      <c r="B24" s="153" t="s">
        <v>86</v>
      </c>
      <c r="C24" s="332" t="s">
        <v>87</v>
      </c>
      <c r="D24" s="330" t="s">
        <v>243</v>
      </c>
      <c r="E24" s="323"/>
      <c r="F24" s="187">
        <v>41193</v>
      </c>
      <c r="G24" s="176">
        <v>0</v>
      </c>
      <c r="H24" s="204"/>
    </row>
    <row r="25" spans="1:8" s="109" customFormat="1" ht="27.75" customHeight="1">
      <c r="A25" s="329"/>
      <c r="B25" s="153" t="s">
        <v>88</v>
      </c>
      <c r="C25" s="333"/>
      <c r="D25" s="331"/>
      <c r="E25" s="323"/>
      <c r="F25" s="187">
        <v>76042</v>
      </c>
      <c r="G25" s="179">
        <v>0</v>
      </c>
      <c r="H25" s="204"/>
    </row>
    <row r="26" spans="1:8" s="109" customFormat="1" ht="27.75" customHeight="1">
      <c r="A26" s="86" t="s">
        <v>70</v>
      </c>
      <c r="B26" s="327" t="s">
        <v>89</v>
      </c>
      <c r="C26" s="327"/>
      <c r="D26" s="327"/>
      <c r="E26" s="87" t="s">
        <v>71</v>
      </c>
      <c r="F26" s="114" t="s">
        <v>159</v>
      </c>
      <c r="G26" s="115">
        <v>0</v>
      </c>
    </row>
    <row r="27" spans="1:8" s="109" customFormat="1" ht="27.75" customHeight="1">
      <c r="A27" s="86" t="s">
        <v>72</v>
      </c>
      <c r="B27" s="327" t="s">
        <v>90</v>
      </c>
      <c r="C27" s="327"/>
      <c r="D27" s="327"/>
      <c r="E27" s="87" t="s">
        <v>71</v>
      </c>
      <c r="F27" s="63" t="s">
        <v>159</v>
      </c>
      <c r="G27" s="115">
        <v>0</v>
      </c>
    </row>
    <row r="28" spans="1:8" s="109" customFormat="1" ht="27.75" customHeight="1" thickBot="1">
      <c r="A28" s="89" t="s">
        <v>73</v>
      </c>
      <c r="B28" s="328" t="s">
        <v>91</v>
      </c>
      <c r="C28" s="328"/>
      <c r="D28" s="328"/>
      <c r="E28" s="90" t="s">
        <v>60</v>
      </c>
      <c r="F28" s="91" t="s">
        <v>167</v>
      </c>
      <c r="G28" s="116">
        <v>0</v>
      </c>
    </row>
    <row r="29" spans="1:8" ht="27.75" customHeight="1" thickBot="1">
      <c r="A29" s="117"/>
      <c r="B29" s="118"/>
      <c r="C29" s="117"/>
      <c r="D29" s="340" t="s">
        <v>134</v>
      </c>
      <c r="E29" s="341"/>
      <c r="F29" s="341"/>
      <c r="G29" s="119">
        <v>-30</v>
      </c>
    </row>
  </sheetData>
  <sheetProtection password="8BE7" sheet="1" objects="1" scenarios="1" selectLockedCells="1" selectUnlockedCells="1"/>
  <mergeCells count="26">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 ref="A18:A19"/>
    <mergeCell ref="E18:E19"/>
    <mergeCell ref="A14:A17"/>
    <mergeCell ref="E20:E25"/>
    <mergeCell ref="A10:A13"/>
    <mergeCell ref="D10:D13"/>
    <mergeCell ref="D14:D17"/>
    <mergeCell ref="C24:C25"/>
    <mergeCell ref="D24:D25"/>
    <mergeCell ref="E10:E17"/>
  </mergeCells>
  <phoneticPr fontId="11" type="noConversion"/>
  <conditionalFormatting sqref="F10:F17">
    <cfRule type="expression" dxfId="6" priority="7" stopIfTrue="1">
      <formula>F10&lt;&gt;#REF!</formula>
    </cfRule>
  </conditionalFormatting>
  <conditionalFormatting sqref="G26:G28 G10:G17">
    <cfRule type="expression" dxfId="5" priority="9" stopIfTrue="1">
      <formula>G10&lt;&gt;#REF!</formula>
    </cfRule>
  </conditionalFormatting>
  <conditionalFormatting sqref="C5">
    <cfRule type="expression" dxfId="4" priority="3" stopIfTrue="1">
      <formula>C5&lt;&gt;#REF!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zoomScaleNormal="100" workbookViewId="0">
      <selection activeCell="H22" sqref="H22"/>
    </sheetView>
  </sheetViews>
  <sheetFormatPr defaultColWidth="8.875" defaultRowHeight="13.5"/>
  <cols>
    <col min="1" max="1" width="17.375" style="108" customWidth="1"/>
    <col min="2" max="2" width="41.375" style="108" customWidth="1"/>
    <col min="3" max="3" width="28.25" style="108" customWidth="1"/>
    <col min="4" max="4" width="57.375" style="108" customWidth="1"/>
    <col min="5" max="5" width="12.75" style="108" customWidth="1"/>
    <col min="6" max="6" width="16.75" style="108" customWidth="1"/>
    <col min="7" max="7" width="14.375" style="78" customWidth="1"/>
    <col min="8" max="23" width="4.125" style="108" customWidth="1"/>
    <col min="24" max="16384" width="8.875" style="108"/>
  </cols>
  <sheetData>
    <row r="1" spans="1:7" ht="27" customHeight="1" thickBot="1">
      <c r="A1" s="317" t="s">
        <v>36</v>
      </c>
      <c r="B1" s="317"/>
      <c r="C1" s="317"/>
      <c r="D1" s="317"/>
      <c r="E1" s="317"/>
      <c r="F1" s="317"/>
      <c r="G1" s="317"/>
    </row>
    <row r="2" spans="1:7" s="101" customFormat="1" ht="27" customHeight="1" thickBot="1">
      <c r="A2" s="79" t="s">
        <v>29</v>
      </c>
      <c r="B2" s="80" t="s">
        <v>30</v>
      </c>
      <c r="C2" s="81" t="s">
        <v>31</v>
      </c>
      <c r="D2" s="81" t="s">
        <v>32</v>
      </c>
      <c r="E2" s="80" t="s">
        <v>33</v>
      </c>
      <c r="F2" s="82" t="s">
        <v>34</v>
      </c>
      <c r="G2" s="83" t="s">
        <v>35</v>
      </c>
    </row>
    <row r="3" spans="1:7" s="109" customFormat="1" ht="27" customHeight="1">
      <c r="A3" s="206" t="s">
        <v>211</v>
      </c>
      <c r="B3" s="207" t="s">
        <v>308</v>
      </c>
      <c r="C3" s="208" t="s">
        <v>75</v>
      </c>
      <c r="D3" s="144" t="s">
        <v>295</v>
      </c>
      <c r="E3" s="366" t="s">
        <v>99</v>
      </c>
      <c r="F3" s="180">
        <v>97.1</v>
      </c>
      <c r="G3" s="192">
        <v>0</v>
      </c>
    </row>
    <row r="4" spans="1:7" s="109" customFormat="1" ht="27" customHeight="1">
      <c r="A4" s="209" t="s">
        <v>212</v>
      </c>
      <c r="B4" s="157" t="s">
        <v>284</v>
      </c>
      <c r="C4" s="146" t="s">
        <v>124</v>
      </c>
      <c r="D4" s="210" t="s">
        <v>74</v>
      </c>
      <c r="E4" s="367"/>
      <c r="F4" s="184">
        <v>0</v>
      </c>
      <c r="G4" s="193">
        <v>0</v>
      </c>
    </row>
    <row r="5" spans="1:7" s="109" customFormat="1" ht="27" customHeight="1">
      <c r="A5" s="211" t="s">
        <v>61</v>
      </c>
      <c r="B5" s="157" t="s">
        <v>283</v>
      </c>
      <c r="C5" s="160" t="s">
        <v>75</v>
      </c>
      <c r="D5" s="150" t="s">
        <v>295</v>
      </c>
      <c r="E5" s="367"/>
      <c r="F5" s="184">
        <v>100</v>
      </c>
      <c r="G5" s="193">
        <v>0</v>
      </c>
    </row>
    <row r="6" spans="1:7" s="109" customFormat="1" ht="27" customHeight="1">
      <c r="A6" s="320" t="s">
        <v>66</v>
      </c>
      <c r="B6" s="157" t="s">
        <v>120</v>
      </c>
      <c r="C6" s="160">
        <v>100</v>
      </c>
      <c r="D6" s="172" t="s">
        <v>79</v>
      </c>
      <c r="E6" s="319" t="s">
        <v>67</v>
      </c>
      <c r="F6" s="200">
        <v>2</v>
      </c>
      <c r="G6" s="201">
        <v>-40</v>
      </c>
    </row>
    <row r="7" spans="1:7" s="109" customFormat="1" ht="27" customHeight="1">
      <c r="A7" s="320"/>
      <c r="B7" s="157" t="s">
        <v>307</v>
      </c>
      <c r="C7" s="160">
        <v>100</v>
      </c>
      <c r="D7" s="172" t="s">
        <v>161</v>
      </c>
      <c r="E7" s="319"/>
      <c r="F7" s="200">
        <v>100</v>
      </c>
      <c r="G7" s="201">
        <v>0</v>
      </c>
    </row>
    <row r="8" spans="1:7" s="109" customFormat="1" ht="27" customHeight="1">
      <c r="A8" s="320"/>
      <c r="B8" s="157" t="s">
        <v>316</v>
      </c>
      <c r="C8" s="160">
        <v>100</v>
      </c>
      <c r="D8" s="212" t="s">
        <v>79</v>
      </c>
      <c r="E8" s="319"/>
      <c r="F8" s="200">
        <v>100</v>
      </c>
      <c r="G8" s="201">
        <v>0</v>
      </c>
    </row>
    <row r="9" spans="1:7" s="109" customFormat="1" ht="27" customHeight="1">
      <c r="A9" s="329" t="s">
        <v>68</v>
      </c>
      <c r="B9" s="157" t="s">
        <v>289</v>
      </c>
      <c r="C9" s="87">
        <v>0</v>
      </c>
      <c r="D9" s="161" t="s">
        <v>237</v>
      </c>
      <c r="E9" s="319" t="s">
        <v>69</v>
      </c>
      <c r="F9" s="184">
        <v>0</v>
      </c>
      <c r="G9" s="176">
        <v>0</v>
      </c>
    </row>
    <row r="10" spans="1:7" s="109" customFormat="1" ht="27" customHeight="1">
      <c r="A10" s="329"/>
      <c r="B10" s="158" t="s">
        <v>160</v>
      </c>
      <c r="C10" s="162" t="s">
        <v>235</v>
      </c>
      <c r="D10" s="153" t="s">
        <v>244</v>
      </c>
      <c r="E10" s="319"/>
      <c r="F10" s="213">
        <v>99.64</v>
      </c>
      <c r="G10" s="176">
        <v>0</v>
      </c>
    </row>
    <row r="11" spans="1:7" s="109" customFormat="1" ht="27" customHeight="1">
      <c r="A11" s="329"/>
      <c r="B11" s="153" t="s">
        <v>119</v>
      </c>
      <c r="C11" s="110" t="s">
        <v>84</v>
      </c>
      <c r="D11" s="164" t="s">
        <v>239</v>
      </c>
      <c r="E11" s="319"/>
      <c r="F11" s="187">
        <v>0.08</v>
      </c>
      <c r="G11" s="176">
        <v>0</v>
      </c>
    </row>
    <row r="12" spans="1:7" s="109" customFormat="1" ht="27" customHeight="1">
      <c r="A12" s="329"/>
      <c r="B12" s="153" t="s">
        <v>86</v>
      </c>
      <c r="C12" s="332" t="s">
        <v>87</v>
      </c>
      <c r="D12" s="330" t="s">
        <v>243</v>
      </c>
      <c r="E12" s="319"/>
      <c r="F12" s="187">
        <v>78214</v>
      </c>
      <c r="G12" s="179">
        <v>0</v>
      </c>
    </row>
    <row r="13" spans="1:7" s="109" customFormat="1" ht="27" customHeight="1">
      <c r="A13" s="329"/>
      <c r="B13" s="153" t="s">
        <v>88</v>
      </c>
      <c r="C13" s="333"/>
      <c r="D13" s="331"/>
      <c r="E13" s="319"/>
      <c r="F13" s="187">
        <v>63714</v>
      </c>
      <c r="G13" s="179">
        <v>0</v>
      </c>
    </row>
    <row r="14" spans="1:7" s="109" customFormat="1" ht="27" customHeight="1">
      <c r="A14" s="329"/>
      <c r="B14" s="158" t="s">
        <v>121</v>
      </c>
      <c r="C14" s="110" t="s">
        <v>317</v>
      </c>
      <c r="D14" s="214" t="s">
        <v>296</v>
      </c>
      <c r="E14" s="319"/>
      <c r="F14" s="187">
        <v>357.68</v>
      </c>
      <c r="G14" s="176">
        <v>-50</v>
      </c>
    </row>
    <row r="15" spans="1:7" s="109" customFormat="1" ht="27" customHeight="1">
      <c r="A15" s="329"/>
      <c r="B15" s="158" t="s">
        <v>122</v>
      </c>
      <c r="C15" s="110" t="s">
        <v>311</v>
      </c>
      <c r="D15" s="214" t="s">
        <v>297</v>
      </c>
      <c r="E15" s="319"/>
      <c r="F15" s="187">
        <v>36.35</v>
      </c>
      <c r="G15" s="176">
        <v>50</v>
      </c>
    </row>
    <row r="16" spans="1:7" s="109" customFormat="1" ht="27" customHeight="1">
      <c r="A16" s="329"/>
      <c r="B16" s="158" t="s">
        <v>162</v>
      </c>
      <c r="C16" s="110" t="s">
        <v>312</v>
      </c>
      <c r="D16" s="214" t="s">
        <v>298</v>
      </c>
      <c r="E16" s="319"/>
      <c r="F16" s="187">
        <v>25.12</v>
      </c>
      <c r="G16" s="176">
        <v>0</v>
      </c>
    </row>
    <row r="17" spans="1:7" s="109" customFormat="1" ht="27" customHeight="1">
      <c r="A17" s="329"/>
      <c r="B17" s="158" t="s">
        <v>123</v>
      </c>
      <c r="C17" s="110" t="s">
        <v>313</v>
      </c>
      <c r="D17" s="214" t="s">
        <v>299</v>
      </c>
      <c r="E17" s="319"/>
      <c r="F17" s="187">
        <v>3.73</v>
      </c>
      <c r="G17" s="176">
        <v>0</v>
      </c>
    </row>
    <row r="18" spans="1:7" s="109" customFormat="1" ht="27" customHeight="1">
      <c r="A18" s="329"/>
      <c r="B18" s="158" t="s">
        <v>163</v>
      </c>
      <c r="C18" s="110" t="s">
        <v>314</v>
      </c>
      <c r="D18" s="214" t="s">
        <v>282</v>
      </c>
      <c r="E18" s="319"/>
      <c r="F18" s="215">
        <v>93</v>
      </c>
      <c r="G18" s="176">
        <v>50</v>
      </c>
    </row>
    <row r="19" spans="1:7" s="109" customFormat="1" ht="27" customHeight="1">
      <c r="A19" s="86" t="s">
        <v>70</v>
      </c>
      <c r="B19" s="327" t="s">
        <v>89</v>
      </c>
      <c r="C19" s="327"/>
      <c r="D19" s="327"/>
      <c r="E19" s="87" t="s">
        <v>71</v>
      </c>
      <c r="F19" s="63" t="s">
        <v>159</v>
      </c>
      <c r="G19" s="115">
        <v>0</v>
      </c>
    </row>
    <row r="20" spans="1:7" s="109" customFormat="1" ht="27" customHeight="1">
      <c r="A20" s="86" t="s">
        <v>72</v>
      </c>
      <c r="B20" s="327" t="s">
        <v>90</v>
      </c>
      <c r="C20" s="327"/>
      <c r="D20" s="327"/>
      <c r="E20" s="87" t="s">
        <v>71</v>
      </c>
      <c r="F20" s="63" t="s">
        <v>159</v>
      </c>
      <c r="G20" s="115">
        <v>0</v>
      </c>
    </row>
    <row r="21" spans="1:7" s="109" customFormat="1" ht="27" customHeight="1" thickBot="1">
      <c r="A21" s="89" t="s">
        <v>73</v>
      </c>
      <c r="B21" s="328" t="s">
        <v>91</v>
      </c>
      <c r="C21" s="328"/>
      <c r="D21" s="328"/>
      <c r="E21" s="90" t="s">
        <v>60</v>
      </c>
      <c r="F21" s="91" t="s">
        <v>159</v>
      </c>
      <c r="G21" s="116">
        <v>0</v>
      </c>
    </row>
    <row r="22" spans="1:7" ht="27" customHeight="1" thickBot="1">
      <c r="D22" s="340" t="s">
        <v>133</v>
      </c>
      <c r="E22" s="341"/>
      <c r="F22" s="341"/>
      <c r="G22" s="119">
        <v>10</v>
      </c>
    </row>
  </sheetData>
  <sheetProtection password="8BE7" sheet="1" objects="1" scenarios="1" selectLockedCells="1" selectUnlockedCells="1"/>
  <mergeCells count="12">
    <mergeCell ref="A1:G1"/>
    <mergeCell ref="B19:D19"/>
    <mergeCell ref="A6:A8"/>
    <mergeCell ref="E6:E8"/>
    <mergeCell ref="D22:F22"/>
    <mergeCell ref="B20:D20"/>
    <mergeCell ref="B21:D21"/>
    <mergeCell ref="A9:A18"/>
    <mergeCell ref="E9:E18"/>
    <mergeCell ref="E3:E5"/>
    <mergeCell ref="C12:C13"/>
    <mergeCell ref="D12:D13"/>
  </mergeCells>
  <phoneticPr fontId="11" type="noConversion"/>
  <conditionalFormatting sqref="C4">
    <cfRule type="expression" dxfId="3" priority="2" stopIfTrue="1">
      <formula>C4&lt;&gt;#REF!</formula>
    </cfRule>
  </conditionalFormatting>
  <pageMargins left="0.7" right="0.7" top="0.75" bottom="0.75" header="0.3" footer="0.3"/>
  <pageSetup paperSize="8"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election activeCell="H11" sqref="H11"/>
    </sheetView>
  </sheetViews>
  <sheetFormatPr defaultColWidth="9" defaultRowHeight="13.5"/>
  <cols>
    <col min="1" max="1" width="18.125" style="108" customWidth="1"/>
    <col min="2" max="2" width="46.625" style="108" customWidth="1"/>
    <col min="3" max="3" width="24.125" style="108" customWidth="1"/>
    <col min="4" max="4" width="52.125" style="108" customWidth="1"/>
    <col min="5" max="5" width="13.125" style="108" customWidth="1"/>
    <col min="6" max="6" width="22" style="108" customWidth="1"/>
    <col min="7" max="7" width="12.125" style="78" customWidth="1"/>
    <col min="8" max="11" width="4.875" style="108" customWidth="1"/>
    <col min="12" max="16384" width="9" style="108"/>
  </cols>
  <sheetData>
    <row r="1" spans="1:8" ht="27" customHeight="1" thickBot="1">
      <c r="A1" s="317" t="s">
        <v>58</v>
      </c>
      <c r="B1" s="317"/>
      <c r="C1" s="317"/>
      <c r="D1" s="317"/>
      <c r="E1" s="317"/>
      <c r="F1" s="317"/>
      <c r="G1" s="317"/>
    </row>
    <row r="2" spans="1:8" s="101" customFormat="1" ht="28.5" customHeight="1" thickBot="1">
      <c r="A2" s="79" t="s">
        <v>47</v>
      </c>
      <c r="B2" s="80" t="s">
        <v>48</v>
      </c>
      <c r="C2" s="81" t="s">
        <v>49</v>
      </c>
      <c r="D2" s="81" t="s">
        <v>50</v>
      </c>
      <c r="E2" s="80" t="s">
        <v>51</v>
      </c>
      <c r="F2" s="82" t="s">
        <v>52</v>
      </c>
      <c r="G2" s="83" t="s">
        <v>53</v>
      </c>
    </row>
    <row r="3" spans="1:8" s="109" customFormat="1" ht="27" customHeight="1">
      <c r="A3" s="141" t="s">
        <v>66</v>
      </c>
      <c r="B3" s="207" t="s">
        <v>187</v>
      </c>
      <c r="C3" s="208">
        <v>100</v>
      </c>
      <c r="D3" s="216" t="s">
        <v>79</v>
      </c>
      <c r="E3" s="217" t="s">
        <v>67</v>
      </c>
      <c r="F3" s="218">
        <v>100</v>
      </c>
      <c r="G3" s="219">
        <v>0</v>
      </c>
    </row>
    <row r="4" spans="1:8" s="109" customFormat="1" ht="27" customHeight="1">
      <c r="A4" s="329" t="s">
        <v>68</v>
      </c>
      <c r="B4" s="158" t="s">
        <v>102</v>
      </c>
      <c r="C4" s="162" t="s">
        <v>235</v>
      </c>
      <c r="D4" s="153" t="s">
        <v>251</v>
      </c>
      <c r="E4" s="319" t="s">
        <v>69</v>
      </c>
      <c r="F4" s="220">
        <v>99.92</v>
      </c>
      <c r="G4" s="65">
        <v>0</v>
      </c>
    </row>
    <row r="5" spans="1:8" s="109" customFormat="1" ht="27" customHeight="1">
      <c r="A5" s="329"/>
      <c r="B5" s="153" t="s">
        <v>119</v>
      </c>
      <c r="C5" s="110" t="s">
        <v>84</v>
      </c>
      <c r="D5" s="164" t="s">
        <v>240</v>
      </c>
      <c r="E5" s="319"/>
      <c r="F5" s="163">
        <v>0</v>
      </c>
      <c r="G5" s="65">
        <v>0</v>
      </c>
    </row>
    <row r="6" spans="1:8" s="109" customFormat="1" ht="27" customHeight="1">
      <c r="A6" s="329"/>
      <c r="B6" s="153" t="s">
        <v>86</v>
      </c>
      <c r="C6" s="332" t="s">
        <v>87</v>
      </c>
      <c r="D6" s="330" t="s">
        <v>243</v>
      </c>
      <c r="E6" s="319"/>
      <c r="F6" s="163">
        <v>31807</v>
      </c>
      <c r="G6" s="166">
        <v>0</v>
      </c>
    </row>
    <row r="7" spans="1:8" s="109" customFormat="1" ht="27" customHeight="1">
      <c r="A7" s="329"/>
      <c r="B7" s="153" t="s">
        <v>88</v>
      </c>
      <c r="C7" s="333"/>
      <c r="D7" s="331"/>
      <c r="E7" s="319"/>
      <c r="F7" s="163">
        <v>68908</v>
      </c>
      <c r="G7" s="166">
        <v>0</v>
      </c>
    </row>
    <row r="8" spans="1:8" s="109" customFormat="1" ht="46.5" customHeight="1">
      <c r="A8" s="86" t="s">
        <v>70</v>
      </c>
      <c r="B8" s="327" t="s">
        <v>89</v>
      </c>
      <c r="C8" s="327"/>
      <c r="D8" s="327"/>
      <c r="E8" s="114" t="s">
        <v>339</v>
      </c>
      <c r="F8" s="153" t="s">
        <v>393</v>
      </c>
      <c r="G8" s="166">
        <v>100</v>
      </c>
      <c r="H8" s="140"/>
    </row>
    <row r="9" spans="1:8" s="109" customFormat="1" ht="27" customHeight="1">
      <c r="A9" s="86" t="s">
        <v>72</v>
      </c>
      <c r="B9" s="327" t="s">
        <v>164</v>
      </c>
      <c r="C9" s="327"/>
      <c r="D9" s="327"/>
      <c r="E9" s="87" t="s">
        <v>71</v>
      </c>
      <c r="F9" s="110" t="s">
        <v>184</v>
      </c>
      <c r="G9" s="62">
        <v>0</v>
      </c>
    </row>
    <row r="10" spans="1:8" ht="27" customHeight="1" thickBot="1">
      <c r="A10" s="89" t="s">
        <v>73</v>
      </c>
      <c r="B10" s="328" t="s">
        <v>91</v>
      </c>
      <c r="C10" s="328"/>
      <c r="D10" s="328"/>
      <c r="E10" s="90" t="s">
        <v>60</v>
      </c>
      <c r="F10" s="121" t="s">
        <v>184</v>
      </c>
      <c r="G10" s="122">
        <v>0</v>
      </c>
    </row>
    <row r="11" spans="1:8" ht="27" customHeight="1" thickBot="1">
      <c r="D11" s="340" t="s">
        <v>131</v>
      </c>
      <c r="E11" s="341"/>
      <c r="F11" s="341"/>
      <c r="G11" s="107">
        <v>100</v>
      </c>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1"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H15" sqref="H15"/>
    </sheetView>
  </sheetViews>
  <sheetFormatPr defaultColWidth="8.875" defaultRowHeight="13.5"/>
  <cols>
    <col min="1" max="1" width="21.375" style="117" customWidth="1"/>
    <col min="2" max="2" width="49.375" style="117" customWidth="1"/>
    <col min="3" max="3" width="18.875" style="117" customWidth="1"/>
    <col min="4" max="4" width="56.125" style="117" customWidth="1"/>
    <col min="5" max="5" width="15" style="117" customWidth="1"/>
    <col min="6" max="6" width="14.125" style="134" customWidth="1"/>
    <col min="7" max="7" width="13.5" style="134" customWidth="1"/>
    <col min="8" max="8" width="11.75" style="134" customWidth="1"/>
    <col min="9" max="20" width="6.625" style="117" customWidth="1"/>
    <col min="21" max="16384" width="8.875" style="117"/>
  </cols>
  <sheetData>
    <row r="1" spans="1:9" ht="27" customHeight="1" thickBot="1">
      <c r="A1" s="317" t="s">
        <v>57</v>
      </c>
      <c r="B1" s="317"/>
      <c r="C1" s="317"/>
      <c r="D1" s="317"/>
      <c r="E1" s="317"/>
      <c r="F1" s="317"/>
      <c r="G1" s="317"/>
      <c r="H1" s="139"/>
    </row>
    <row r="2" spans="1:9" s="130" customFormat="1" ht="30.75" customHeight="1" thickBot="1">
      <c r="A2" s="79" t="s">
        <v>47</v>
      </c>
      <c r="B2" s="80" t="s">
        <v>48</v>
      </c>
      <c r="C2" s="81" t="s">
        <v>49</v>
      </c>
      <c r="D2" s="81" t="s">
        <v>50</v>
      </c>
      <c r="E2" s="80" t="s">
        <v>51</v>
      </c>
      <c r="F2" s="82" t="s">
        <v>52</v>
      </c>
      <c r="G2" s="83" t="s">
        <v>53</v>
      </c>
      <c r="H2" s="129"/>
    </row>
    <row r="3" spans="1:9" s="131" customFormat="1" ht="27" customHeight="1">
      <c r="A3" s="361" t="s">
        <v>211</v>
      </c>
      <c r="B3" s="221" t="s">
        <v>224</v>
      </c>
      <c r="C3" s="370" t="s">
        <v>315</v>
      </c>
      <c r="D3" s="336" t="s">
        <v>295</v>
      </c>
      <c r="E3" s="363" t="s">
        <v>60</v>
      </c>
      <c r="F3" s="180">
        <v>99.9</v>
      </c>
      <c r="G3" s="192">
        <v>0</v>
      </c>
      <c r="H3" s="222"/>
      <c r="I3" s="223"/>
    </row>
    <row r="4" spans="1:9" s="131" customFormat="1" ht="27" customHeight="1">
      <c r="A4" s="362"/>
      <c r="B4" s="196" t="s">
        <v>225</v>
      </c>
      <c r="C4" s="371"/>
      <c r="D4" s="337"/>
      <c r="E4" s="364"/>
      <c r="F4" s="182">
        <v>99.9</v>
      </c>
      <c r="G4" s="193">
        <v>0</v>
      </c>
      <c r="H4" s="222"/>
    </row>
    <row r="5" spans="1:9" s="131" customFormat="1" ht="27" customHeight="1">
      <c r="A5" s="362" t="s">
        <v>212</v>
      </c>
      <c r="B5" s="196" t="s">
        <v>231</v>
      </c>
      <c r="C5" s="346" t="s">
        <v>124</v>
      </c>
      <c r="D5" s="342" t="s">
        <v>74</v>
      </c>
      <c r="E5" s="364"/>
      <c r="F5" s="184">
        <v>0</v>
      </c>
      <c r="G5" s="193">
        <v>0</v>
      </c>
      <c r="H5" s="222"/>
    </row>
    <row r="6" spans="1:9" s="131" customFormat="1" ht="27" customHeight="1">
      <c r="A6" s="362"/>
      <c r="B6" s="196" t="s">
        <v>232</v>
      </c>
      <c r="C6" s="347"/>
      <c r="D6" s="342"/>
      <c r="E6" s="369"/>
      <c r="F6" s="184">
        <v>0</v>
      </c>
      <c r="G6" s="193">
        <v>0</v>
      </c>
      <c r="H6" s="222"/>
    </row>
    <row r="7" spans="1:9" s="131" customFormat="1" ht="27" customHeight="1">
      <c r="A7" s="86" t="s">
        <v>233</v>
      </c>
      <c r="B7" s="157" t="s">
        <v>234</v>
      </c>
      <c r="C7" s="160">
        <v>100</v>
      </c>
      <c r="D7" s="158" t="s">
        <v>161</v>
      </c>
      <c r="E7" s="224" t="s">
        <v>67</v>
      </c>
      <c r="F7" s="200">
        <v>100</v>
      </c>
      <c r="G7" s="201">
        <v>0</v>
      </c>
      <c r="H7" s="225"/>
    </row>
    <row r="8" spans="1:9" s="131" customFormat="1" ht="27" customHeight="1">
      <c r="A8" s="329" t="s">
        <v>68</v>
      </c>
      <c r="B8" s="158" t="s">
        <v>160</v>
      </c>
      <c r="C8" s="162" t="s">
        <v>235</v>
      </c>
      <c r="D8" s="153" t="s">
        <v>244</v>
      </c>
      <c r="E8" s="368" t="s">
        <v>241</v>
      </c>
      <c r="F8" s="228">
        <v>99.74</v>
      </c>
      <c r="G8" s="176">
        <v>0</v>
      </c>
      <c r="H8" s="226"/>
    </row>
    <row r="9" spans="1:9" s="131" customFormat="1" ht="27" customHeight="1">
      <c r="A9" s="329"/>
      <c r="B9" s="153" t="s">
        <v>119</v>
      </c>
      <c r="C9" s="110" t="s">
        <v>84</v>
      </c>
      <c r="D9" s="164" t="s">
        <v>239</v>
      </c>
      <c r="E9" s="319"/>
      <c r="F9" s="187">
        <v>0.12</v>
      </c>
      <c r="G9" s="176">
        <v>0</v>
      </c>
      <c r="H9" s="226"/>
    </row>
    <row r="10" spans="1:9" s="131" customFormat="1" ht="27" customHeight="1">
      <c r="A10" s="329"/>
      <c r="B10" s="153" t="s">
        <v>86</v>
      </c>
      <c r="C10" s="332" t="s">
        <v>87</v>
      </c>
      <c r="D10" s="330" t="s">
        <v>243</v>
      </c>
      <c r="E10" s="319"/>
      <c r="F10" s="187">
        <v>58068</v>
      </c>
      <c r="G10" s="179">
        <v>0</v>
      </c>
      <c r="H10" s="227"/>
    </row>
    <row r="11" spans="1:9" s="131" customFormat="1" ht="27" customHeight="1">
      <c r="A11" s="329"/>
      <c r="B11" s="153" t="s">
        <v>88</v>
      </c>
      <c r="C11" s="333"/>
      <c r="D11" s="331"/>
      <c r="E11" s="319"/>
      <c r="F11" s="187">
        <v>41650</v>
      </c>
      <c r="G11" s="176">
        <v>0</v>
      </c>
      <c r="H11" s="226"/>
    </row>
    <row r="12" spans="1:9" s="131" customFormat="1" ht="27" customHeight="1">
      <c r="A12" s="86" t="s">
        <v>70</v>
      </c>
      <c r="B12" s="327" t="s">
        <v>89</v>
      </c>
      <c r="C12" s="327"/>
      <c r="D12" s="327"/>
      <c r="E12" s="87" t="s">
        <v>71</v>
      </c>
      <c r="F12" s="63" t="s">
        <v>159</v>
      </c>
      <c r="G12" s="115">
        <v>0</v>
      </c>
      <c r="H12" s="132"/>
    </row>
    <row r="13" spans="1:9" ht="27" customHeight="1">
      <c r="A13" s="86" t="s">
        <v>72</v>
      </c>
      <c r="B13" s="327" t="s">
        <v>90</v>
      </c>
      <c r="C13" s="327"/>
      <c r="D13" s="327"/>
      <c r="E13" s="87" t="s">
        <v>71</v>
      </c>
      <c r="F13" s="63" t="s">
        <v>159</v>
      </c>
      <c r="G13" s="115">
        <v>0</v>
      </c>
      <c r="H13" s="132"/>
    </row>
    <row r="14" spans="1:9" ht="27" customHeight="1" thickBot="1">
      <c r="A14" s="89" t="s">
        <v>73</v>
      </c>
      <c r="B14" s="328" t="s">
        <v>91</v>
      </c>
      <c r="C14" s="328"/>
      <c r="D14" s="328"/>
      <c r="E14" s="90" t="s">
        <v>60</v>
      </c>
      <c r="F14" s="91" t="s">
        <v>159</v>
      </c>
      <c r="G14" s="116">
        <v>0</v>
      </c>
      <c r="H14" s="132"/>
    </row>
    <row r="15" spans="1:9" ht="27" customHeight="1" thickBot="1">
      <c r="D15" s="340" t="s">
        <v>132</v>
      </c>
      <c r="E15" s="341"/>
      <c r="F15" s="341"/>
      <c r="G15" s="119">
        <v>0</v>
      </c>
      <c r="H15" s="133"/>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1" type="noConversion"/>
  <conditionalFormatting sqref="F7:H7">
    <cfRule type="expression" dxfId="2" priority="6" stopIfTrue="1">
      <formula>F7&lt;&gt;#REF!</formula>
    </cfRule>
  </conditionalFormatting>
  <conditionalFormatting sqref="G12:H14">
    <cfRule type="expression" dxfId="1" priority="3" stopIfTrue="1">
      <formula>G12&lt;&gt;#REF!</formula>
    </cfRule>
  </conditionalFormatting>
  <conditionalFormatting sqref="C5">
    <cfRule type="expression" dxfId="0" priority="1" stopIfTrue="1">
      <formula>C5&lt;&gt;#REF!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108" customWidth="1"/>
    <col min="2" max="2" width="48.625" style="108" customWidth="1"/>
    <col min="3" max="3" width="16.25" style="108" customWidth="1"/>
    <col min="4" max="4" width="49.375" style="108" customWidth="1"/>
    <col min="5" max="5" width="15.375" style="108" customWidth="1"/>
    <col min="6" max="6" width="26.625" style="108" customWidth="1"/>
    <col min="7" max="7" width="11" style="78" customWidth="1"/>
    <col min="8" max="9" width="5" style="108" customWidth="1"/>
    <col min="10" max="11" width="8" style="108" customWidth="1"/>
    <col min="12" max="16384" width="8.875" style="108"/>
  </cols>
  <sheetData>
    <row r="1" spans="1:7" ht="27" customHeight="1" thickBot="1">
      <c r="A1" s="372" t="s">
        <v>37</v>
      </c>
      <c r="B1" s="372"/>
      <c r="C1" s="372"/>
      <c r="D1" s="372"/>
      <c r="E1" s="372"/>
      <c r="F1" s="372"/>
      <c r="G1" s="372"/>
    </row>
    <row r="2" spans="1:7" s="101" customFormat="1" ht="33" customHeight="1" thickBot="1">
      <c r="A2" s="79" t="s">
        <v>29</v>
      </c>
      <c r="B2" s="80" t="s">
        <v>30</v>
      </c>
      <c r="C2" s="81" t="s">
        <v>31</v>
      </c>
      <c r="D2" s="81" t="s">
        <v>32</v>
      </c>
      <c r="E2" s="80" t="s">
        <v>33</v>
      </c>
      <c r="F2" s="82" t="s">
        <v>34</v>
      </c>
      <c r="G2" s="83" t="s">
        <v>35</v>
      </c>
    </row>
    <row r="3" spans="1:7" s="109" customFormat="1" ht="60.75" customHeight="1">
      <c r="A3" s="141" t="s">
        <v>70</v>
      </c>
      <c r="B3" s="373" t="s">
        <v>89</v>
      </c>
      <c r="C3" s="373"/>
      <c r="D3" s="373"/>
      <c r="E3" s="229" t="s">
        <v>338</v>
      </c>
      <c r="F3" s="231" t="s">
        <v>383</v>
      </c>
      <c r="G3" s="230">
        <v>100</v>
      </c>
    </row>
    <row r="4" spans="1:7" s="109" customFormat="1" ht="38.25" customHeight="1">
      <c r="A4" s="86" t="s">
        <v>72</v>
      </c>
      <c r="B4" s="327" t="s">
        <v>90</v>
      </c>
      <c r="C4" s="327"/>
      <c r="D4" s="327"/>
      <c r="E4" s="87" t="s">
        <v>71</v>
      </c>
      <c r="F4" s="63" t="s">
        <v>159</v>
      </c>
      <c r="G4" s="62">
        <v>0</v>
      </c>
    </row>
    <row r="5" spans="1:7" s="109" customFormat="1" ht="38.25" customHeight="1" thickBot="1">
      <c r="A5" s="89" t="s">
        <v>73</v>
      </c>
      <c r="B5" s="328" t="s">
        <v>91</v>
      </c>
      <c r="C5" s="328"/>
      <c r="D5" s="328"/>
      <c r="E5" s="90" t="s">
        <v>60</v>
      </c>
      <c r="F5" s="91" t="s">
        <v>159</v>
      </c>
      <c r="G5" s="122">
        <v>0</v>
      </c>
    </row>
    <row r="6" spans="1:7" s="100" customFormat="1" ht="31.5" customHeight="1" thickBot="1">
      <c r="D6" s="340" t="s">
        <v>130</v>
      </c>
      <c r="E6" s="341"/>
      <c r="F6" s="341"/>
      <c r="G6" s="107">
        <v>100</v>
      </c>
    </row>
  </sheetData>
  <sheetProtection password="8BE7" sheet="1" objects="1" scenarios="1" selectLockedCells="1" selectUnlockedCells="1"/>
  <mergeCells count="5">
    <mergeCell ref="D6:F6"/>
    <mergeCell ref="B5:D5"/>
    <mergeCell ref="A1:G1"/>
    <mergeCell ref="B3:D3"/>
    <mergeCell ref="B4:D4"/>
  </mergeCells>
  <phoneticPr fontId="11"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108" customWidth="1"/>
    <col min="2" max="2" width="48.625" style="108" customWidth="1"/>
    <col min="3" max="3" width="17" style="108" customWidth="1"/>
    <col min="4" max="4" width="56.625" style="108" customWidth="1"/>
    <col min="5" max="7" width="15.375" style="108" customWidth="1"/>
    <col min="8" max="9" width="5" style="108" customWidth="1"/>
    <col min="10" max="11" width="8" style="108" customWidth="1"/>
    <col min="12" max="16384" width="8.875" style="108"/>
  </cols>
  <sheetData>
    <row r="1" spans="1:7" ht="27" customHeight="1" thickBot="1">
      <c r="A1" s="317" t="s">
        <v>38</v>
      </c>
      <c r="B1" s="317"/>
      <c r="C1" s="317"/>
      <c r="D1" s="317"/>
      <c r="E1" s="317"/>
      <c r="F1" s="317"/>
      <c r="G1" s="317"/>
    </row>
    <row r="2" spans="1:7" s="101" customFormat="1" ht="28.5" customHeight="1" thickBot="1">
      <c r="A2" s="79" t="s">
        <v>39</v>
      </c>
      <c r="B2" s="80" t="s">
        <v>40</v>
      </c>
      <c r="C2" s="81" t="s">
        <v>41</v>
      </c>
      <c r="D2" s="81" t="s">
        <v>42</v>
      </c>
      <c r="E2" s="80" t="s">
        <v>43</v>
      </c>
      <c r="F2" s="82" t="s">
        <v>44</v>
      </c>
      <c r="G2" s="83" t="s">
        <v>45</v>
      </c>
    </row>
    <row r="3" spans="1:7" s="101" customFormat="1" ht="28.5" customHeight="1">
      <c r="A3" s="374" t="s">
        <v>245</v>
      </c>
      <c r="B3" s="207" t="s">
        <v>289</v>
      </c>
      <c r="C3" s="232">
        <v>0</v>
      </c>
      <c r="D3" s="233" t="s">
        <v>237</v>
      </c>
      <c r="E3" s="377" t="s">
        <v>242</v>
      </c>
      <c r="F3" s="239">
        <v>0</v>
      </c>
      <c r="G3" s="240">
        <v>0</v>
      </c>
    </row>
    <row r="4" spans="1:7" s="109" customFormat="1" ht="28.5" customHeight="1">
      <c r="A4" s="375"/>
      <c r="B4" s="158" t="s">
        <v>102</v>
      </c>
      <c r="C4" s="234" t="s">
        <v>235</v>
      </c>
      <c r="D4" s="153" t="s">
        <v>244</v>
      </c>
      <c r="E4" s="378"/>
      <c r="F4" s="213">
        <v>99.97</v>
      </c>
      <c r="G4" s="176">
        <v>0</v>
      </c>
    </row>
    <row r="5" spans="1:7" s="109" customFormat="1" ht="28.5" customHeight="1">
      <c r="A5" s="375"/>
      <c r="B5" s="235" t="s">
        <v>247</v>
      </c>
      <c r="C5" s="234" t="s">
        <v>318</v>
      </c>
      <c r="D5" s="164" t="s">
        <v>302</v>
      </c>
      <c r="E5" s="378"/>
      <c r="F5" s="187">
        <v>18</v>
      </c>
      <c r="G5" s="179">
        <v>0</v>
      </c>
    </row>
    <row r="6" spans="1:7" s="109" customFormat="1" ht="28.5" customHeight="1">
      <c r="A6" s="375"/>
      <c r="B6" s="158" t="s">
        <v>246</v>
      </c>
      <c r="C6" s="234">
        <v>100</v>
      </c>
      <c r="D6" s="164" t="s">
        <v>294</v>
      </c>
      <c r="E6" s="378"/>
      <c r="F6" s="187">
        <v>100</v>
      </c>
      <c r="G6" s="176">
        <v>30</v>
      </c>
    </row>
    <row r="7" spans="1:7" s="109" customFormat="1" ht="28.5" customHeight="1">
      <c r="A7" s="376"/>
      <c r="B7" s="236" t="s">
        <v>293</v>
      </c>
      <c r="C7" s="234" t="s">
        <v>168</v>
      </c>
      <c r="D7" s="164" t="s">
        <v>236</v>
      </c>
      <c r="E7" s="379"/>
      <c r="F7" s="187">
        <v>0</v>
      </c>
      <c r="G7" s="176">
        <v>0</v>
      </c>
    </row>
    <row r="8" spans="1:7" s="109" customFormat="1" ht="28.5" customHeight="1">
      <c r="A8" s="86" t="s">
        <v>70</v>
      </c>
      <c r="B8" s="327" t="s">
        <v>89</v>
      </c>
      <c r="C8" s="327"/>
      <c r="D8" s="327"/>
      <c r="E8" s="87" t="s">
        <v>71</v>
      </c>
      <c r="F8" s="63" t="s">
        <v>184</v>
      </c>
      <c r="G8" s="237">
        <v>0</v>
      </c>
    </row>
    <row r="9" spans="1:7" s="109" customFormat="1" ht="28.5" customHeight="1">
      <c r="A9" s="86" t="s">
        <v>72</v>
      </c>
      <c r="B9" s="327" t="s">
        <v>90</v>
      </c>
      <c r="C9" s="327"/>
      <c r="D9" s="327"/>
      <c r="E9" s="87" t="s">
        <v>71</v>
      </c>
      <c r="F9" s="63" t="s">
        <v>184</v>
      </c>
      <c r="G9" s="237">
        <v>0</v>
      </c>
    </row>
    <row r="10" spans="1:7" s="109" customFormat="1" ht="28.5" customHeight="1" thickBot="1">
      <c r="A10" s="89" t="s">
        <v>73</v>
      </c>
      <c r="B10" s="328" t="s">
        <v>91</v>
      </c>
      <c r="C10" s="328"/>
      <c r="D10" s="328"/>
      <c r="E10" s="90" t="s">
        <v>60</v>
      </c>
      <c r="F10" s="91" t="s">
        <v>184</v>
      </c>
      <c r="G10" s="238">
        <v>0</v>
      </c>
    </row>
    <row r="11" spans="1:7" s="100" customFormat="1" ht="28.5" customHeight="1" thickBot="1">
      <c r="D11" s="340" t="s">
        <v>129</v>
      </c>
      <c r="E11" s="341"/>
      <c r="F11" s="341"/>
      <c r="G11" s="107">
        <v>30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1"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108" customWidth="1"/>
    <col min="2" max="2" width="48.625" style="108" customWidth="1"/>
    <col min="3" max="3" width="16.25" style="108" customWidth="1"/>
    <col min="4" max="4" width="57.625" style="108" customWidth="1"/>
    <col min="5" max="7" width="15.375" style="108" customWidth="1"/>
    <col min="8" max="8" width="14" style="108" customWidth="1"/>
    <col min="9" max="9" width="5" style="108" customWidth="1"/>
    <col min="10" max="11" width="8" style="108" customWidth="1"/>
    <col min="12" max="16384" width="8.875" style="108"/>
  </cols>
  <sheetData>
    <row r="1" spans="1:8" ht="27" customHeight="1" thickBot="1">
      <c r="A1" s="317" t="s">
        <v>127</v>
      </c>
      <c r="B1" s="317"/>
      <c r="C1" s="317"/>
      <c r="D1" s="317"/>
      <c r="E1" s="317"/>
      <c r="F1" s="317"/>
      <c r="G1" s="317"/>
    </row>
    <row r="2" spans="1:8" s="101" customFormat="1" ht="27.75" customHeight="1" thickBot="1">
      <c r="A2" s="79" t="s">
        <v>39</v>
      </c>
      <c r="B2" s="80" t="s">
        <v>40</v>
      </c>
      <c r="C2" s="81" t="s">
        <v>41</v>
      </c>
      <c r="D2" s="81" t="s">
        <v>42</v>
      </c>
      <c r="E2" s="80" t="s">
        <v>43</v>
      </c>
      <c r="F2" s="82" t="s">
        <v>44</v>
      </c>
      <c r="G2" s="83" t="s">
        <v>45</v>
      </c>
    </row>
    <row r="3" spans="1:8" s="127" customFormat="1" ht="27.75" customHeight="1">
      <c r="A3" s="241" t="s">
        <v>182</v>
      </c>
      <c r="B3" s="242" t="s">
        <v>169</v>
      </c>
      <c r="C3" s="243" t="s">
        <v>170</v>
      </c>
      <c r="D3" s="244" t="s">
        <v>305</v>
      </c>
      <c r="E3" s="245" t="s">
        <v>185</v>
      </c>
      <c r="F3" s="246">
        <v>100</v>
      </c>
      <c r="G3" s="219">
        <v>0</v>
      </c>
    </row>
    <row r="4" spans="1:8" s="127" customFormat="1" ht="27.75" customHeight="1">
      <c r="A4" s="381" t="s">
        <v>245</v>
      </c>
      <c r="B4" s="157" t="s">
        <v>289</v>
      </c>
      <c r="C4" s="87">
        <v>0</v>
      </c>
      <c r="D4" s="161" t="s">
        <v>237</v>
      </c>
      <c r="E4" s="384" t="s">
        <v>242</v>
      </c>
      <c r="F4" s="253">
        <v>0</v>
      </c>
      <c r="G4" s="65">
        <v>0</v>
      </c>
    </row>
    <row r="5" spans="1:8" s="127" customFormat="1" ht="27.75" customHeight="1">
      <c r="A5" s="382"/>
      <c r="B5" s="247" t="s">
        <v>171</v>
      </c>
      <c r="C5" s="162" t="s">
        <v>235</v>
      </c>
      <c r="D5" s="153" t="s">
        <v>244</v>
      </c>
      <c r="E5" s="385"/>
      <c r="F5" s="254">
        <v>99.92</v>
      </c>
      <c r="G5" s="65">
        <v>0</v>
      </c>
      <c r="H5" s="248"/>
    </row>
    <row r="6" spans="1:8" s="127" customFormat="1" ht="27.75" customHeight="1">
      <c r="A6" s="382"/>
      <c r="B6" s="249" t="s">
        <v>172</v>
      </c>
      <c r="C6" s="110" t="s">
        <v>84</v>
      </c>
      <c r="D6" s="164" t="s">
        <v>239</v>
      </c>
      <c r="E6" s="385"/>
      <c r="F6" s="63">
        <v>0</v>
      </c>
      <c r="G6" s="65">
        <v>0</v>
      </c>
      <c r="H6" s="248"/>
    </row>
    <row r="7" spans="1:8" s="127" customFormat="1" ht="27.75" customHeight="1">
      <c r="A7" s="382"/>
      <c r="B7" s="247" t="s">
        <v>173</v>
      </c>
      <c r="C7" s="56" t="s">
        <v>174</v>
      </c>
      <c r="D7" s="250" t="s">
        <v>286</v>
      </c>
      <c r="E7" s="385"/>
      <c r="F7" s="63">
        <v>100</v>
      </c>
      <c r="G7" s="65">
        <v>50</v>
      </c>
      <c r="H7" s="248"/>
    </row>
    <row r="8" spans="1:8" s="127" customFormat="1" ht="27.75" customHeight="1">
      <c r="A8" s="383"/>
      <c r="B8" s="251" t="s">
        <v>175</v>
      </c>
      <c r="C8" s="252" t="s">
        <v>176</v>
      </c>
      <c r="D8" s="250" t="s">
        <v>287</v>
      </c>
      <c r="E8" s="386"/>
      <c r="F8" s="63">
        <v>100</v>
      </c>
      <c r="G8" s="65">
        <v>30</v>
      </c>
      <c r="H8" s="248"/>
    </row>
    <row r="9" spans="1:8" s="127" customFormat="1" ht="27.75" customHeight="1">
      <c r="A9" s="123" t="s">
        <v>177</v>
      </c>
      <c r="B9" s="380" t="s">
        <v>178</v>
      </c>
      <c r="C9" s="380"/>
      <c r="D9" s="380"/>
      <c r="E9" s="124" t="s">
        <v>179</v>
      </c>
      <c r="F9" s="125" t="s">
        <v>165</v>
      </c>
      <c r="G9" s="126">
        <v>0</v>
      </c>
    </row>
    <row r="10" spans="1:8" s="127" customFormat="1" ht="27.75" customHeight="1">
      <c r="A10" s="123" t="s">
        <v>180</v>
      </c>
      <c r="B10" s="380" t="s">
        <v>181</v>
      </c>
      <c r="C10" s="380"/>
      <c r="D10" s="380"/>
      <c r="E10" s="124" t="s">
        <v>179</v>
      </c>
      <c r="F10" s="125" t="s">
        <v>165</v>
      </c>
      <c r="G10" s="65">
        <v>0</v>
      </c>
    </row>
    <row r="11" spans="1:8" s="127" customFormat="1" ht="27.75" customHeight="1" thickBot="1">
      <c r="A11" s="103" t="s">
        <v>144</v>
      </c>
      <c r="B11" s="344" t="s">
        <v>145</v>
      </c>
      <c r="C11" s="344"/>
      <c r="D11" s="344"/>
      <c r="E11" s="104" t="s">
        <v>146</v>
      </c>
      <c r="F11" s="105" t="s">
        <v>165</v>
      </c>
      <c r="G11" s="106">
        <v>0</v>
      </c>
    </row>
    <row r="12" spans="1:8" s="100" customFormat="1" ht="27.75" customHeight="1" thickBot="1">
      <c r="D12" s="340" t="s">
        <v>128</v>
      </c>
      <c r="E12" s="341"/>
      <c r="F12" s="341"/>
      <c r="G12" s="107">
        <v>80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1"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108" customWidth="1"/>
    <col min="2" max="2" width="48.625" style="108" customWidth="1"/>
    <col min="3" max="3" width="16.25" style="108" customWidth="1"/>
    <col min="4" max="4" width="58.125" style="108" customWidth="1"/>
    <col min="5" max="6" width="15.375" style="108" customWidth="1"/>
    <col min="7" max="7" width="15.375" style="78" customWidth="1"/>
    <col min="8" max="8" width="13.875" style="108" bestFit="1" customWidth="1"/>
    <col min="9" max="9" width="5" style="108" customWidth="1"/>
    <col min="10" max="11" width="8" style="108" customWidth="1"/>
    <col min="12" max="16384" width="8.875" style="108"/>
  </cols>
  <sheetData>
    <row r="1" spans="1:8" ht="25.35" customHeight="1" thickBot="1">
      <c r="A1" s="372" t="s">
        <v>186</v>
      </c>
      <c r="B1" s="372"/>
      <c r="C1" s="372"/>
      <c r="D1" s="372"/>
      <c r="E1" s="372"/>
      <c r="F1" s="372"/>
      <c r="G1" s="372"/>
    </row>
    <row r="2" spans="1:8" s="101" customFormat="1" ht="27.75" customHeight="1" thickBot="1">
      <c r="A2" s="255" t="s">
        <v>39</v>
      </c>
      <c r="B2" s="256" t="s">
        <v>40</v>
      </c>
      <c r="C2" s="257" t="s">
        <v>41</v>
      </c>
      <c r="D2" s="257" t="s">
        <v>42</v>
      </c>
      <c r="E2" s="256" t="s">
        <v>43</v>
      </c>
      <c r="F2" s="258" t="s">
        <v>44</v>
      </c>
      <c r="G2" s="259" t="s">
        <v>45</v>
      </c>
    </row>
    <row r="3" spans="1:8" s="109" customFormat="1" ht="27.75" customHeight="1">
      <c r="A3" s="260" t="s">
        <v>68</v>
      </c>
      <c r="B3" s="261" t="s">
        <v>288</v>
      </c>
      <c r="C3" s="262">
        <v>0</v>
      </c>
      <c r="D3" s="231" t="s">
        <v>104</v>
      </c>
      <c r="E3" s="217" t="s">
        <v>69</v>
      </c>
      <c r="F3" s="263">
        <v>0</v>
      </c>
      <c r="G3" s="219">
        <v>0</v>
      </c>
      <c r="H3" s="203"/>
    </row>
    <row r="4" spans="1:8" s="109" customFormat="1" ht="27.75" customHeight="1">
      <c r="A4" s="86" t="s">
        <v>70</v>
      </c>
      <c r="B4" s="390" t="s">
        <v>89</v>
      </c>
      <c r="C4" s="391"/>
      <c r="D4" s="392"/>
      <c r="E4" s="87" t="s">
        <v>71</v>
      </c>
      <c r="F4" s="63" t="s">
        <v>165</v>
      </c>
      <c r="G4" s="62">
        <v>0</v>
      </c>
    </row>
    <row r="5" spans="1:8" s="109" customFormat="1" ht="27.75" customHeight="1">
      <c r="A5" s="86" t="s">
        <v>72</v>
      </c>
      <c r="B5" s="390" t="s">
        <v>90</v>
      </c>
      <c r="C5" s="391"/>
      <c r="D5" s="392"/>
      <c r="E5" s="87" t="s">
        <v>71</v>
      </c>
      <c r="F5" s="63" t="s">
        <v>165</v>
      </c>
      <c r="G5" s="62">
        <v>0</v>
      </c>
    </row>
    <row r="6" spans="1:8" s="109" customFormat="1" ht="27.75" customHeight="1" thickBot="1">
      <c r="A6" s="89" t="s">
        <v>73</v>
      </c>
      <c r="B6" s="387" t="s">
        <v>91</v>
      </c>
      <c r="C6" s="388"/>
      <c r="D6" s="389"/>
      <c r="E6" s="90" t="s">
        <v>60</v>
      </c>
      <c r="F6" s="91" t="s">
        <v>165</v>
      </c>
      <c r="G6" s="122">
        <v>0</v>
      </c>
    </row>
    <row r="7" spans="1:8" s="100" customFormat="1" ht="27.75" customHeight="1" thickBot="1">
      <c r="D7" s="325" t="s">
        <v>125</v>
      </c>
      <c r="E7" s="326"/>
      <c r="F7" s="326"/>
      <c r="G7" s="264">
        <v>0</v>
      </c>
    </row>
  </sheetData>
  <sheetProtection password="8BE7" sheet="1" objects="1" scenarios="1" selectLockedCells="1" selectUnlockedCells="1"/>
  <mergeCells count="5">
    <mergeCell ref="D7:F7"/>
    <mergeCell ref="B6:D6"/>
    <mergeCell ref="A1:G1"/>
    <mergeCell ref="B4:D4"/>
    <mergeCell ref="B5:D5"/>
  </mergeCells>
  <phoneticPr fontId="11"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2020-11-06T07:30:02Z</dcterms:modified>
</cp:coreProperties>
</file>