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Details专业考核!$B$4:$C$21</definedName>
    <definedName name="_xlnm.Print_Titles" localSheetId="5">Details专业考核!$1:$4</definedName>
  </definedNames>
  <calcPr calcId="144525" iterate="1"/>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14" authorId="0">
      <text>
        <r>
          <rPr>
            <b/>
            <sz val="9"/>
            <color indexed="81"/>
            <rFont val="宋体"/>
            <family val="3"/>
            <charset val="134"/>
          </rPr>
          <t>1、2020年11月29日6:00时，SA312-D304回流罐酸性气样品采错。</t>
        </r>
      </text>
    </comment>
  </commentList>
</comments>
</file>

<file path=xl/sharedStrings.xml><?xml version="1.0" encoding="utf-8"?>
<sst xmlns="http://schemas.openxmlformats.org/spreadsheetml/2006/main" count="839" uniqueCount="404">
  <si>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</si>
  <si>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</si>
  <si>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</si>
  <si>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</si>
  <si>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</si>
  <si>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</si>
  <si>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</si>
  <si>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</si>
  <si>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</si>
  <si>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</si>
  <si>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</si>
  <si>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</si>
  <si>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</si>
  <si>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</si>
  <si>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</si>
  <si>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</si>
  <si>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</si>
  <si>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</si>
  <si>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</si>
  <si>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</si>
  <si>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</si>
  <si>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</si>
  <si>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</si>
  <si>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</si>
  <si>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</si>
  <si>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</si>
  <si>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</si>
  <si>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</si>
  <si>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</si>
  <si>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</si>
  <si>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</si>
  <si>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</si>
  <si>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</si>
  <si>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</si>
  <si>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</si>
  <si>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</si>
  <si>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</si>
  <si>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</si>
  <si>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</si>
  <si>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</si>
  <si>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</si>
  <si>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</si>
  <si>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</si>
  <si>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</si>
  <si>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</si>
  <si>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</si>
  <si>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</si>
  <si>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</si>
  <si>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</si>
  <si>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</si>
  <si>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</si>
  <si>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</si>
  <si>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</si>
  <si>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</si>
  <si>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</si>
  <si>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</si>
  <si>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</si>
  <si>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</si>
  <si>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</si>
  <si>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</si>
  <si>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</si>
  <si>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</si>
  <si>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</si>
  <si>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</si>
  <si>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</si>
  <si>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</si>
  <si>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</si>
  <si>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</si>
  <si>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</si>
  <si>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</si>
  <si>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</si>
  <si>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</si>
  <si>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</si>
  <si>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</si>
  <si>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</si>
  <si>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</si>
  <si>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</si>
  <si>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</si>
  <si>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</si>
  <si>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</si>
  <si>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</si>
  <si>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</si>
  <si>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</si>
  <si>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</si>
  <si>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</si>
  <si>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</si>
  <si>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</si>
  <si>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</si>
  <si>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</si>
  <si>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</si>
  <si>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</si>
  <si>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</si>
  <si>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</si>
  <si>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</si>
  <si>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</si>
  <si>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</si>
  <si>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</si>
  <si>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</si>
  <si>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</si>
  <si>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</si>
  <si>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</si>
  <si>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</si>
  <si>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</si>
  <si>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</si>
  <si>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</si>
  <si>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</si>
  <si>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</si>
  <si>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</si>
  <si>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</si>
  <si>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</si>
  <si>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</si>
  <si>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</si>
  <si>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</si>
  <si>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</si>
  <si>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</si>
  <si>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</si>
  <si>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</si>
  <si>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</si>
  <si>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</si>
  <si>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</si>
  <si>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</si>
  <si>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</si>
  <si>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</si>
  <si>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</si>
  <si>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</si>
  <si>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</si>
  <si>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</si>
  <si>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</si>
  <si>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</si>
  <si>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</si>
  <si>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</si>
  <si>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</si>
  <si>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</si>
  <si>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</si>
  <si>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</si>
  <si>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</si>
  <si>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</si>
  <si>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</si>
  <si>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</si>
  <si>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</si>
  <si>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</si>
  <si>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</si>
  <si>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</si>
  <si>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</si>
  <si>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</si>
  <si>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</si>
  <si>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</si>
  <si>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</si>
  <si>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</si>
  <si>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</si>
  <si>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</si>
  <si>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</si>
  <si>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</si>
  <si>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</si>
  <si>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</si>
  <si>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</si>
  <si>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</si>
  <si>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</si>
  <si>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</si>
  <si>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</si>
  <si>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</si>
  <si>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</si>
  <si>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</si>
  <si>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</si>
  <si>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</si>
  <si>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</si>
  <si>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</si>
  <si>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</si>
  <si>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</si>
  <si>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</si>
  <si>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</si>
  <si>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</si>
  <si>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</si>
  <si>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</si>
  <si>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</si>
  <si>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</si>
  <si>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</si>
  <si>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</si>
  <si>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</si>
  <si>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</si>
  <si>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</si>
  <si>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</si>
  <si>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</si>
  <si>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</si>
  <si>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</si>
  <si>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</si>
  <si>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</si>
  <si>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</si>
  <si>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</si>
  <si>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</si>
  <si>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</si>
  <si>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</si>
  <si>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</si>
  <si>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</si>
  <si>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</si>
  <si>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</si>
  <si>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</si>
  <si>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</si>
  <si>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</si>
  <si>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</si>
  <si>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</si>
  <si>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</si>
  <si>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</si>
  <si>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</si>
  <si>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</si>
  <si>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</si>
  <si>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</si>
  <si>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</si>
  <si>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</si>
  <si>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</si>
  <si>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</si>
  <si>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</si>
  <si>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</si>
  <si>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</si>
  <si>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</si>
  <si>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</si>
  <si>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</si>
  <si>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</si>
  <si>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</si>
  <si>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</si>
  <si>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</si>
  <si>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</si>
  <si>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</si>
  <si>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</si>
  <si>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</si>
  <si>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</si>
  <si>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</si>
  <si>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</si>
  <si>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</si>
  <si>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</si>
  <si>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</si>
  <si>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</si>
  <si>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</si>
  <si>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</si>
  <si>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</si>
  <si>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</si>
  <si>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</si>
  <si>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</si>
  <si>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</si>
  <si>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</si>
  <si>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</si>
  <si>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</si>
  <si>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</si>
  <si>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</si>
  <si>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</si>
  <si>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</si>
  <si>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</si>
  <si>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</si>
  <si>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</si>
  <si>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</si>
  <si>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</si>
  <si>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</si>
  <si>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</si>
  <si>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</si>
  <si>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</si>
  <si>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</si>
  <si>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</si>
  <si>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</si>
  <si>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</si>
  <si>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</si>
  <si>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</si>
  <si>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</si>
  <si>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</si>
  <si>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</si>
  <si>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</si>
  <si>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</si>
  <si>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</si>
  <si>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</si>
  <si>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</si>
  <si>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</si>
  <si>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</si>
  <si>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</si>
  <si>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</si>
  <si>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</si>
  <si>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</si>
  <si>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</si>
  <si>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</si>
  <si>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</si>
  <si>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</si>
  <si>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</si>
  <si>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</si>
  <si>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</si>
  <si>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</si>
  <si>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</si>
  <si>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t>Power Dept.
热电部</t>
  </si>
  <si>
    <t>Instrument Control Dept.
仪表控制部</t>
  </si>
  <si>
    <t>Equipment Management Dept.
机械动力部</t>
  </si>
  <si>
    <t>+20/+50</t>
    <phoneticPr fontId="11" type="noConversion"/>
  </si>
  <si>
    <t>+50/+20</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</si>
  <si>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</si>
  <si>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</si>
  <si>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</si>
  <si>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</si>
  <si>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</si>
  <si>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</si>
  <si>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</si>
  <si>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t>质量检验部</t>
    <phoneticPr fontId="29" type="noConversion"/>
  </si>
  <si>
    <t>No.4 Refinery Dept.
炼油四部</t>
  </si>
  <si>
    <t>CEO's Office
总经理办公室</t>
  </si>
  <si>
    <r>
      <rPr>
        <b/>
        <sz val="14"/>
        <rFont val="Times New Roman"/>
        <family val="1"/>
      </rPr>
      <t>Remarks</t>
    </r>
    <r>
      <rPr>
        <sz val="14"/>
        <rFont val="宋体"/>
        <family val="3"/>
        <charset val="134"/>
      </rPr>
      <t>：</t>
    </r>
    <phoneticPr fontId="11" type="noConversion"/>
  </si>
  <si>
    <t>Finance Dept.
财务管理部</t>
  </si>
  <si>
    <t>2020年10月领料预留创建错误，影响公司10月月结工作。</t>
    <phoneticPr fontId="11" type="noConversion"/>
  </si>
  <si>
    <r>
      <rPr>
        <sz val="9"/>
        <rFont val="宋体"/>
        <family val="3"/>
        <charset val="134"/>
      </rPr>
      <t>灵活焦化装置采样及时率</t>
    </r>
    <r>
      <rPr>
        <sz val="9"/>
        <rFont val="Times New Roman"/>
        <family val="1"/>
      </rPr>
      <t>(%)</t>
    </r>
    <phoneticPr fontId="11" type="noConversion"/>
  </si>
  <si>
    <t>采错1个样品</t>
    <phoneticPr fontId="11" type="noConversion"/>
  </si>
  <si>
    <t>HYBN-T6-01-0041-020-2020</t>
    <phoneticPr fontId="11" type="noConversion"/>
  </si>
  <si>
    <t>Quality Analysis Dept.
质量检验部</t>
  </si>
  <si>
    <t>I-29</t>
    <phoneticPr fontId="11" type="noConversion"/>
  </si>
  <si>
    <t>HR Dept.
人力资源部</t>
  </si>
  <si>
    <t>员工上班时间看手机，做与工作无关的事情。</t>
    <phoneticPr fontId="11" type="noConversion"/>
  </si>
  <si>
    <t>百都瑞开户信息填报不规范,未按要求填写。</t>
    <phoneticPr fontId="11" type="noConversion"/>
  </si>
  <si>
    <t>多名员工不遵守公司相关规定，未按时提交申请，擅自延长国内休假时间，部门未做好约束，管理不到位。</t>
    <phoneticPr fontId="11" type="noConversion"/>
  </si>
  <si>
    <r>
      <rPr>
        <b/>
        <sz val="22"/>
        <rFont val="Arial Unicode MS"/>
        <family val="2"/>
        <charset val="134"/>
      </rPr>
      <t>Publicity Form for Performance Appraisal November, 2020</t>
    </r>
    <r>
      <rPr>
        <b/>
        <sz val="24"/>
        <rFont val="Arial Unicode MS"/>
        <family val="2"/>
        <charset val="134"/>
      </rPr>
      <t xml:space="preserve">
2020</t>
    </r>
    <r>
      <rPr>
        <b/>
        <sz val="24"/>
        <rFont val="华文中宋"/>
        <family val="3"/>
        <charset val="134"/>
      </rPr>
      <t>年</t>
    </r>
    <r>
      <rPr>
        <b/>
        <sz val="24"/>
        <rFont val="Arial Unicode MS"/>
        <family val="2"/>
        <charset val="134"/>
      </rPr>
      <t>11</t>
    </r>
    <r>
      <rPr>
        <b/>
        <sz val="24"/>
        <rFont val="华文中宋"/>
        <family val="3"/>
        <charset val="134"/>
      </rPr>
      <t>月绩效考核情况公示表</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</si>
  <si>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</si>
  <si>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t>Scheduling &amp; Dispatch Dept.
计划调度部</t>
  </si>
  <si>
    <t>No.2 Refinery Dept.
炼油二部</t>
  </si>
  <si>
    <t>Port and Storage Dept.
港务储运部</t>
  </si>
  <si>
    <t>No.3 Refinery Dept.
炼油三部</t>
  </si>
  <si>
    <t>气分脱乙烷塔塔底采样置换流量过大,造成气分所有机泵干气密封背压高报警。</t>
    <phoneticPr fontId="11" type="noConversion"/>
  </si>
  <si>
    <t>11月常减压装置为配合凝析油船接卸，超设计负荷加工凝析油，自产石脑油达到385t/h，液化气产量超设计值200%以上，避免了后续3条原油船滞期费的产生，特奖励。</t>
    <phoneticPr fontId="11" type="noConversion"/>
  </si>
  <si>
    <t>6-7日、17-18日两次为保证生产物料正常衔接，港储部克服困难对诗里亚和NWS凝析油、KIMS和诗里亚共四船原油船进行安全连卸，在日调度会受到公司领导表扬。</t>
    <phoneticPr fontId="11" type="noConversion"/>
  </si>
  <si>
    <t>为调和文莱88#汽油，轻石异构装置抽余油塔配合技改流程，实现轻重抽余油单储，按期完成技改，为公司12月15日前完成欧五汽油转换提供重要支撑，调度会受到公司领导表扬。</t>
    <phoneticPr fontId="11" type="noConversion"/>
  </si>
  <si>
    <t>本月为配合新产品开发，小调试验做了88#汽油、化工轻油调和，及时报送数据，为生产提供依据，给与奖励。</t>
    <phoneticPr fontId="11" type="noConversion"/>
  </si>
  <si>
    <t>无</t>
    <phoneticPr fontId="11" type="noConversion"/>
  </si>
  <si>
    <t>相关职能部门</t>
    <phoneticPr fontId="29" type="noConversion"/>
  </si>
  <si>
    <t>克服困难、最短时间完成苯产品污染罐倒罐，特奖励。</t>
    <phoneticPr fontId="11" type="noConversion"/>
  </si>
  <si>
    <t>11月3日含煤污水池附近地面流淌着含煤废水，地面一片黑色。</t>
    <phoneticPr fontId="11" type="noConversion"/>
  </si>
  <si>
    <t>Utilities Dept.
公用工程部</t>
  </si>
  <si>
    <t>11月10日-11日，热电部脱硫海水泵5001-05VP04B计划检修，检查、更换磨损严重的导轴承和轴套，加固动静环，并对各支架焊接件进行PT检测，24h连续作业提前交出并运行正常。综合评价为优。</t>
    <phoneticPr fontId="11" type="noConversion"/>
  </si>
  <si>
    <t>92.84（加裂）</t>
    <phoneticPr fontId="11" type="noConversion"/>
  </si>
  <si>
    <t>99.86/99.68
重整/芳烃</t>
    <phoneticPr fontId="11" type="noConversion"/>
  </si>
  <si>
    <t>0.3/0.11
重整/芳烃</t>
    <phoneticPr fontId="11" type="noConversion"/>
  </si>
  <si>
    <t>90.29/91.05
重整/芳烃</t>
    <phoneticPr fontId="11" type="noConversion"/>
  </si>
  <si>
    <t>120450/无限大
重整/芳烃
芳烃：机封寿命排名第一名
重整：机封寿命排名第二名</t>
    <phoneticPr fontId="11" type="noConversion"/>
  </si>
  <si>
    <t>384436/151952
重整/芳烃
重整：机封寿命排名第一名
芳烃：机封寿命排名第二名</t>
    <phoneticPr fontId="11" type="noConversion"/>
  </si>
  <si>
    <t>11月未按要求分析复合空冷水质。</t>
    <phoneticPr fontId="11" type="noConversion"/>
  </si>
  <si>
    <t>11月18日，湖水单元排泥泵5111-P305A因泵冲洗不到位，泵腔内有泥块盘不动车，造成泵螺杆套磨损严重。</t>
    <phoneticPr fontId="11" type="noConversion"/>
  </si>
  <si>
    <t>热电部机组周检查记录未按规定由主管技术员签字、确认。</t>
    <phoneticPr fontId="11" type="noConversion"/>
  </si>
  <si>
    <t>11日芳烃F802阻火器清理施工，已拆下阻火器前后阀门用铁丝栓住，但阀门上未挂禁动牌。</t>
    <phoneticPr fontId="11" type="noConversion"/>
  </si>
  <si>
    <t>13日设备检修部在炼油三部E605动火现场，无“有效动火作业许可证”。</t>
    <phoneticPr fontId="11" type="noConversion"/>
  </si>
  <si>
    <t>13日在E605动火过程中，动火作业许可证未填写完成审批人就签字。</t>
    <phoneticPr fontId="11" type="noConversion"/>
  </si>
  <si>
    <t>13日在E605动火过程中，许可证审批不符合公司规定。</t>
    <phoneticPr fontId="11" type="noConversion"/>
  </si>
  <si>
    <t>11月1日芳烃装置转阀抢修作业，仪控部人员高处作业未系挂安全带。</t>
    <phoneticPr fontId="11" type="noConversion"/>
  </si>
  <si>
    <t>11月12日，球形煤场采光板维修高处作业，作业票未审核、审批已开始作业。</t>
    <phoneticPr fontId="11" type="noConversion"/>
  </si>
  <si>
    <t>11月26日，热电部3#汽轮机检修现场检查，仪控部使用轴流风机，电缆线无插头，将电线直接插在插线盘上使用。</t>
    <phoneticPr fontId="11" type="noConversion"/>
  </si>
  <si>
    <t>11月2日重整含油污水池润滑油放置处，地面润滑油较多并有流入雨水沟中。</t>
    <phoneticPr fontId="11" type="noConversion"/>
  </si>
  <si>
    <t>11月13日东部罐区1050-T404B轻重整油罐东防火堤外，地面倾倒较多油漆并放置多个油漆桶。</t>
    <phoneticPr fontId="11" type="noConversion"/>
  </si>
  <si>
    <t>11月20日，监护人现场监护过程中及时发现排水系统有油品混入，防止事故发生，特奖励。</t>
    <phoneticPr fontId="11" type="noConversion"/>
  </si>
  <si>
    <r>
      <t>Performance Appraisals Details</t>
    </r>
    <r>
      <rPr>
        <b/>
        <sz val="12"/>
        <rFont val="Arial Unicode MS"/>
        <family val="2"/>
        <charset val="134"/>
      </rPr>
      <t>（</t>
    </r>
    <r>
      <rPr>
        <b/>
        <sz val="12"/>
        <rFont val="Arial"/>
        <family val="2"/>
      </rPr>
      <t>November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11</t>
    </r>
    <r>
      <rPr>
        <b/>
        <sz val="12"/>
        <rFont val="黑体"/>
        <family val="3"/>
        <charset val="134"/>
      </rPr>
      <t>月）</t>
    </r>
    <phoneticPr fontId="14" type="noConversion"/>
  </si>
  <si>
    <t>11月初完成芳烃2#转阀不步进抢修并对更换的旧转子板进行修复，在11月6日调度会上受到CEO特别表扬。奖励1000文。</t>
    <phoneticPr fontId="11" type="noConversion"/>
  </si>
  <si>
    <t>11月9日，芳烃1050-K806检修，检修人员高处作业一人未系挂安全带，监护人员未及时制止，监护职责未落实。</t>
    <phoneticPr fontId="11" type="noConversion"/>
  </si>
  <si>
    <r>
      <t xml:space="preserve">Hengyi Industries Sdn Bhd  </t>
    </r>
    <r>
      <rPr>
        <b/>
        <sz val="12"/>
        <rFont val="华文中宋"/>
        <family val="3"/>
        <charset val="134"/>
      </rPr>
      <t>恒逸实业（文莱）有限公司</t>
    </r>
    <phoneticPr fontId="11" type="noConversion"/>
  </si>
  <si>
    <r>
      <t>Summary of Performance Appraisal</t>
    </r>
    <r>
      <rPr>
        <b/>
        <sz val="12"/>
        <rFont val="Arial Unicode MS"/>
        <family val="2"/>
        <charset val="134"/>
      </rPr>
      <t>（</t>
    </r>
    <r>
      <rPr>
        <b/>
        <sz val="12"/>
        <rFont val="Arial"/>
        <family val="2"/>
      </rPr>
      <t>November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11</t>
    </r>
    <r>
      <rPr>
        <b/>
        <sz val="12"/>
        <rFont val="黑体"/>
        <family val="3"/>
        <charset val="134"/>
      </rPr>
      <t>月）</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</si>
  <si>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</si>
  <si>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</si>
  <si>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</si>
  <si>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</si>
  <si>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</si>
  <si>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</si>
  <si>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</si>
  <si>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</si>
  <si>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</si>
  <si>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</si>
  <si>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</si>
  <si>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</si>
  <si>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</si>
  <si>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</si>
  <si>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</si>
  <si>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</si>
  <si>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</si>
  <si>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</si>
  <si>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</si>
  <si>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</si>
  <si>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</si>
  <si>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</si>
  <si>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</si>
  <si>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</si>
  <si>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</si>
  <si>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</si>
  <si>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</si>
  <si>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</si>
  <si>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</si>
  <si>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r>
      <t xml:space="preserve">1.Time for Publicity: 6-9 December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12</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</si>
  <si>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December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12</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</si>
  <si>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I-29</t>
    <phoneticPr fontId="11" type="noConversion"/>
  </si>
  <si>
    <t>5.3.4</t>
    <phoneticPr fontId="11" type="noConversion"/>
  </si>
  <si>
    <t>II-5</t>
    <phoneticPr fontId="11" type="noConversion"/>
  </si>
  <si>
    <t>II-32</t>
    <phoneticPr fontId="11" type="noConversion"/>
  </si>
  <si>
    <t>II-40</t>
    <phoneticPr fontId="11" type="noConversion"/>
  </si>
  <si>
    <r>
      <rPr>
        <sz val="10"/>
        <rFont val="微软雅黑"/>
        <family val="2"/>
        <charset val="134"/>
      </rPr>
      <t>Ⅲ</t>
    </r>
    <r>
      <rPr>
        <sz val="10"/>
        <rFont val="Arial"/>
        <family val="2"/>
      </rPr>
      <t>-5</t>
    </r>
    <phoneticPr fontId="11" type="noConversion"/>
  </si>
  <si>
    <r>
      <rPr>
        <sz val="11"/>
        <rFont val="宋体"/>
        <family val="3"/>
        <charset val="134"/>
      </rPr>
      <t>Ⅵ</t>
    </r>
    <r>
      <rPr>
        <sz val="11"/>
        <rFont val="Arial"/>
        <family val="2"/>
      </rPr>
      <t>-19</t>
    </r>
    <phoneticPr fontId="11" type="noConversion"/>
  </si>
  <si>
    <t>I-1</t>
    <phoneticPr fontId="11" type="noConversion"/>
  </si>
  <si>
    <t>Ⅶ-208</t>
    <phoneticPr fontId="11" type="noConversion"/>
  </si>
  <si>
    <t>Ⅶ-213</t>
    <phoneticPr fontId="11" type="noConversion"/>
  </si>
  <si>
    <t>Ⅶ-223</t>
    <phoneticPr fontId="11" type="noConversion"/>
  </si>
  <si>
    <t>Ⅶ-47</t>
    <phoneticPr fontId="11" type="noConversion"/>
  </si>
  <si>
    <t>VIII-36</t>
    <phoneticPr fontId="11" type="noConversion"/>
  </si>
  <si>
    <t>VIII-34</t>
    <phoneticPr fontId="11" type="noConversion"/>
  </si>
  <si>
    <t>VIII-37</t>
    <phoneticPr fontId="11" type="noConversion"/>
  </si>
  <si>
    <t>VIII-46</t>
    <phoneticPr fontId="11" type="noConversion"/>
  </si>
  <si>
    <t>VIII-107</t>
    <phoneticPr fontId="11" type="noConversion"/>
  </si>
  <si>
    <t>VIII-129</t>
    <phoneticPr fontId="11" type="noConversion"/>
  </si>
  <si>
    <t>11月9日，芳烃1050-K806检修，检修人员高处作业未系挂安全带。</t>
    <phoneticPr fontId="11" type="noConversion"/>
  </si>
  <si>
    <r>
      <t>皮卡车</t>
    </r>
    <r>
      <rPr>
        <sz val="10"/>
        <rFont val="Arial"/>
        <family val="2"/>
      </rPr>
      <t>BAV2037</t>
    </r>
    <r>
      <rPr>
        <sz val="10"/>
        <rFont val="宋体"/>
        <family val="3"/>
        <charset val="134"/>
      </rPr>
      <t>，因驾驶不当，造成车辆损坏，责任人不是公司车辆指定驾驶员，扣</t>
    </r>
    <r>
      <rPr>
        <sz val="10"/>
        <rFont val="Arial"/>
        <family val="2"/>
      </rPr>
      <t>100</t>
    </r>
    <r>
      <rPr>
        <sz val="10"/>
        <rFont val="宋体"/>
        <family val="3"/>
        <charset val="134"/>
      </rPr>
      <t>文且修理费自负；同时不及时报告，违反公司管理规定，扣部门负责人</t>
    </r>
    <r>
      <rPr>
        <sz val="10"/>
        <rFont val="Arial"/>
        <family val="2"/>
      </rPr>
      <t>100</t>
    </r>
    <r>
      <rPr>
        <sz val="10"/>
        <rFont val="宋体"/>
        <family val="3"/>
        <charset val="134"/>
      </rPr>
      <t>文。</t>
    </r>
    <phoneticPr fontId="11" type="noConversion"/>
  </si>
  <si>
    <r>
      <t>皮卡车</t>
    </r>
    <r>
      <rPr>
        <sz val="10"/>
        <rFont val="Arial"/>
        <family val="2"/>
      </rPr>
      <t>KR5253</t>
    </r>
    <r>
      <rPr>
        <sz val="10"/>
        <rFont val="宋体"/>
        <family val="3"/>
        <charset val="134"/>
      </rPr>
      <t>，因驾驶不当，造成车辆</t>
    </r>
    <r>
      <rPr>
        <sz val="10"/>
        <rFont val="Arial"/>
        <family val="2"/>
      </rPr>
      <t>7</t>
    </r>
    <r>
      <rPr>
        <sz val="10"/>
        <rFont val="宋体"/>
        <family val="3"/>
        <charset val="134"/>
      </rPr>
      <t>处损坏，照价赔偿修理费</t>
    </r>
    <r>
      <rPr>
        <sz val="10"/>
        <rFont val="Arial"/>
        <family val="2"/>
      </rPr>
      <t xml:space="preserve"> 650</t>
    </r>
    <r>
      <rPr>
        <sz val="10"/>
        <rFont val="宋体"/>
        <family val="3"/>
        <charset val="134"/>
      </rPr>
      <t>文；同时不及时报告，违反公司管理规定，扣部门负责人</t>
    </r>
    <r>
      <rPr>
        <sz val="10"/>
        <rFont val="Arial"/>
        <family val="2"/>
      </rPr>
      <t>100</t>
    </r>
    <r>
      <rPr>
        <sz val="10"/>
        <rFont val="宋体"/>
        <family val="3"/>
        <charset val="134"/>
      </rPr>
      <t>文。</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</si>
</sst>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3">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sz val="9"/>
      <color theme="1"/>
      <name val="宋体"/>
      <family val="3"/>
      <charset val="134"/>
    </font>
    <font>
      <sz val="10"/>
      <name val="微软雅黑"/>
      <family val="2"/>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87">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8" fillId="0" borderId="0" xfId="0" applyFont="1"/>
    <xf numFmtId="0" fontId="49" fillId="0" borderId="0" xfId="0" applyNumberFormat="1" applyFont="1"/>
    <xf numFmtId="0" fontId="49" fillId="0" borderId="0" xfId="0" applyFont="1" applyAlignment="1">
      <alignment horizontal="center"/>
    </xf>
    <xf numFmtId="0" fontId="49" fillId="0" borderId="0" xfId="0" applyNumberFormat="1" applyFont="1" applyAlignment="1">
      <alignment horizontal="center"/>
    </xf>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69"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7" fillId="0" borderId="1" xfId="1" applyFont="1" applyFill="1" applyBorder="1" applyAlignment="1">
      <alignment horizontal="left" vertical="center" wrapText="1"/>
    </xf>
    <xf numFmtId="0" fontId="68" fillId="0" borderId="1" xfId="3"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0" fontId="33" fillId="0" borderId="1" xfId="17" applyNumberFormat="1" applyFont="1" applyFill="1" applyBorder="1" applyAlignment="1" applyProtection="1">
      <alignment horizontal="left" vertical="center" wrapText="1"/>
      <protection locked="0" hidden="1"/>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11" fillId="0" borderId="0" xfId="0" applyFont="1" applyFill="1" applyAlignment="1">
      <alignment vertical="center"/>
    </xf>
    <xf numFmtId="0" fontId="41" fillId="0" borderId="18" xfId="0" applyNumberFormat="1" applyFont="1" applyFill="1" applyBorder="1" applyAlignment="1">
      <alignment horizontal="center" vertical="center"/>
    </xf>
    <xf numFmtId="0" fontId="41" fillId="0" borderId="1" xfId="15"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49" fontId="41" fillId="0" borderId="18"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5" xfId="12" applyNumberFormat="1" applyFont="1" applyFill="1" applyBorder="1" applyAlignment="1" applyProtection="1">
      <alignment horizontal="lef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33" fillId="0" borderId="35" xfId="14" applyNumberFormat="1" applyFont="1" applyFill="1" applyBorder="1" applyAlignment="1" applyProtection="1">
      <alignment horizontal="center" vertical="center" wrapText="1"/>
      <protection locked="0" hidden="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33" fillId="0" borderId="1" xfId="14" applyNumberFormat="1" applyFont="1" applyFill="1" applyBorder="1" applyAlignment="1" applyProtection="1">
      <alignment horizontal="center" vertical="center" wrapText="1"/>
      <protection locked="0" hidden="1"/>
    </xf>
    <xf numFmtId="0" fontId="31" fillId="0" borderId="0"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29" fillId="0" borderId="35"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70" fillId="0" borderId="1" xfId="3" applyNumberFormat="1" applyFont="1" applyFill="1" applyBorder="1" applyAlignment="1">
      <alignment horizontal="center" vertical="center"/>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left" vertical="center" wrapText="1"/>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left" vertical="center"/>
    </xf>
    <xf numFmtId="0" fontId="11" fillId="0" borderId="1" xfId="15" applyNumberFormat="1" applyFont="1" applyFill="1" applyBorder="1" applyAlignment="1" applyProtection="1">
      <alignment horizontal="center" vertical="center" wrapText="1"/>
      <protection locked="0" hidden="1"/>
    </xf>
    <xf numFmtId="0" fontId="11" fillId="0" borderId="18" xfId="0" applyFont="1" applyFill="1" applyBorder="1" applyAlignment="1" applyProtection="1">
      <alignment horizontal="center" vertical="center"/>
      <protection locked="0"/>
    </xf>
    <xf numFmtId="0" fontId="33" fillId="0" borderId="19"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4" applyNumberFormat="1" applyFont="1" applyFill="1" applyBorder="1" applyAlignment="1" applyProtection="1">
      <alignment horizontal="left" vertical="center" wrapText="1"/>
    </xf>
    <xf numFmtId="178" fontId="11" fillId="0" borderId="1" xfId="15"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wrapText="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11" fillId="0" borderId="18" xfId="15"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protection locked="0" hidden="1"/>
    </xf>
    <xf numFmtId="181"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pplyProtection="1">
      <alignment horizontal="center" vertical="center"/>
      <protection locked="0"/>
    </xf>
    <xf numFmtId="181" fontId="41" fillId="0" borderId="1" xfId="15" applyNumberFormat="1" applyFont="1" applyFill="1" applyBorder="1" applyAlignment="1" applyProtection="1">
      <alignment horizontal="center" vertical="center" wrapText="1"/>
      <protection locked="0" hidden="1"/>
    </xf>
    <xf numFmtId="0" fontId="41" fillId="0" borderId="18" xfId="0" applyFont="1" applyFill="1" applyBorder="1" applyAlignment="1" applyProtection="1">
      <alignment horizontal="center" vertical="center"/>
      <protection locked="0"/>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33" fillId="0" borderId="35" xfId="0" applyFont="1" applyFill="1" applyBorder="1" applyAlignment="1">
      <alignment horizontal="left" vertical="center"/>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1" xfId="0" applyFont="1" applyFill="1" applyBorder="1" applyAlignment="1">
      <alignment vertical="center" wrapText="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33" fillId="0" borderId="34" xfId="12"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protection locked="0" hidden="1"/>
    </xf>
    <xf numFmtId="0" fontId="33" fillId="0" borderId="19"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17" applyNumberFormat="1" applyFont="1" applyFill="1" applyBorder="1" applyAlignment="1" applyProtection="1">
      <alignment vertical="center" wrapText="1"/>
      <protection locked="0" hidden="1"/>
    </xf>
    <xf numFmtId="0" fontId="33" fillId="0" borderId="35" xfId="0" applyFont="1" applyFill="1" applyBorder="1" applyAlignment="1">
      <alignment vertical="center"/>
    </xf>
    <xf numFmtId="0" fontId="11" fillId="0" borderId="35" xfId="0" applyFont="1" applyFill="1" applyBorder="1" applyAlignment="1">
      <alignment horizontal="center" vertical="center"/>
    </xf>
    <xf numFmtId="0" fontId="71" fillId="0" borderId="1" xfId="13" applyNumberFormat="1" applyFont="1" applyFill="1" applyBorder="1" applyAlignment="1" applyProtection="1">
      <alignment horizontal="left" vertical="center" wrapText="1"/>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11" fillId="0" borderId="0" xfId="0" applyNumberFormat="1" applyFont="1" applyFill="1" applyBorder="1" applyAlignment="1" applyProtection="1">
      <alignment horizontal="center" vertical="center"/>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11" fillId="0" borderId="35" xfId="15" applyNumberFormat="1" applyFont="1" applyFill="1" applyBorder="1" applyAlignment="1" applyProtection="1">
      <alignment horizontal="center" vertical="center" wrapText="1"/>
      <protection locked="0" hidden="1"/>
    </xf>
    <xf numFmtId="0" fontId="11" fillId="0" borderId="1" xfId="0" applyFont="1" applyFill="1" applyBorder="1" applyAlignment="1">
      <alignment horizontal="center" vertical="center"/>
    </xf>
    <xf numFmtId="0" fontId="11" fillId="0" borderId="1" xfId="18" applyNumberFormat="1" applyFont="1" applyFill="1" applyBorder="1" applyAlignment="1" applyProtection="1">
      <alignment horizontal="center" vertical="center" wrapText="1"/>
      <protection locked="0" hidden="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9" fillId="0" borderId="1" xfId="0"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1">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_公司各单位经济责任制考核表20081117" xfId="12"/>
    <cellStyle name="常规_公司各单位经济责任制考核表20081117 2" xfId="14"/>
    <cellStyle name="常规_公司各单位经济责任制考核表20081117 3" xfId="17"/>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0" t="s">
        <v>272</v>
      </c>
      <c r="B3" s="271"/>
      <c r="C3" s="271"/>
      <c r="D3" s="271"/>
      <c r="E3" s="271"/>
      <c r="F3" s="271"/>
      <c r="G3" s="271"/>
      <c r="H3" s="271"/>
      <c r="I3" s="271"/>
      <c r="J3" s="271"/>
      <c r="K3" s="271"/>
      <c r="L3" s="271"/>
      <c r="M3" s="271"/>
      <c r="N3" s="17"/>
      <c r="O3" s="17"/>
      <c r="P3" s="18"/>
      <c r="Q3" s="18"/>
      <c r="R3" s="19"/>
      <c r="S3" s="18"/>
      <c r="T3" s="18"/>
      <c r="U3" s="18"/>
      <c r="V3" s="18"/>
      <c r="W3" s="18"/>
      <c r="X3" s="18"/>
      <c r="Y3" s="18"/>
    </row>
    <row r="4" spans="1:25" ht="74.25" customHeight="1">
      <c r="A4" s="272"/>
      <c r="B4" s="273"/>
      <c r="C4" s="273"/>
      <c r="D4" s="273"/>
      <c r="E4" s="273"/>
      <c r="F4" s="273"/>
      <c r="G4" s="273"/>
      <c r="H4" s="273"/>
      <c r="I4" s="273"/>
      <c r="J4" s="273"/>
      <c r="K4" s="273"/>
      <c r="L4" s="273"/>
      <c r="M4" s="273"/>
      <c r="N4" s="20"/>
    </row>
    <row r="5" spans="1:25" s="4" customFormat="1" ht="22.5" customHeight="1">
      <c r="A5" s="21"/>
      <c r="B5" s="267"/>
      <c r="C5" s="268"/>
      <c r="D5" s="268"/>
      <c r="E5" s="268"/>
      <c r="F5" s="268"/>
      <c r="G5" s="268"/>
      <c r="H5" s="268"/>
      <c r="I5" s="268"/>
      <c r="J5" s="268"/>
      <c r="K5" s="268"/>
      <c r="L5" s="268"/>
      <c r="M5" s="269"/>
      <c r="N5" s="22"/>
      <c r="O5" s="22"/>
      <c r="P5" s="22"/>
      <c r="Q5" s="22"/>
      <c r="R5" s="6"/>
      <c r="S5" s="22"/>
      <c r="T5" s="23"/>
      <c r="U5" s="23"/>
      <c r="V5" s="23"/>
      <c r="W5" s="23"/>
      <c r="X5" s="23"/>
      <c r="Y5" s="23"/>
    </row>
    <row r="6" spans="1:25" ht="56.25" customHeight="1">
      <c r="A6" s="274"/>
      <c r="B6" s="275"/>
      <c r="C6" s="275"/>
      <c r="D6" s="275"/>
      <c r="E6" s="275"/>
      <c r="F6" s="275"/>
      <c r="G6" s="275"/>
      <c r="H6" s="275"/>
      <c r="I6" s="275"/>
      <c r="J6" s="275"/>
      <c r="K6" s="275"/>
      <c r="L6" s="275"/>
      <c r="M6" s="276"/>
    </row>
    <row r="7" spans="1:25" ht="63" customHeight="1">
      <c r="A7" s="260"/>
      <c r="B7" s="261"/>
      <c r="C7" s="261"/>
      <c r="D7" s="262"/>
      <c r="E7" s="24"/>
      <c r="F7" s="277"/>
      <c r="G7" s="264"/>
      <c r="H7" s="264"/>
      <c r="I7" s="24"/>
      <c r="J7" s="278"/>
      <c r="K7" s="266"/>
      <c r="L7" s="266"/>
      <c r="M7" s="18"/>
    </row>
    <row r="8" spans="1:25" s="28" customFormat="1" ht="49.5" customHeight="1">
      <c r="A8" s="260"/>
      <c r="B8" s="261"/>
      <c r="C8" s="261"/>
      <c r="D8" s="262"/>
      <c r="E8" s="25"/>
      <c r="F8" s="263"/>
      <c r="G8" s="264"/>
      <c r="H8" s="264"/>
      <c r="I8" s="25"/>
      <c r="J8" s="265"/>
      <c r="K8" s="266"/>
      <c r="L8" s="266"/>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83"/>
      <c r="B1" s="283" t="s">
        <v>0</v>
      </c>
      <c r="C1" s="283"/>
      <c r="D1" s="283"/>
      <c r="E1" s="28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83"/>
      <c r="B2" s="284" t="s">
        <v>380</v>
      </c>
      <c r="C2" s="284"/>
      <c r="D2" s="284"/>
      <c r="E2" s="28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0</v>
      </c>
      <c r="E9" s="15">
        <f>SUMIF(Details专业考核!C:C,B9,Details专业考核!F:F)</f>
        <v>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100</v>
      </c>
      <c r="D13" s="14">
        <f>SUMIFS(Details专业考核!F:F,Details专业考核!C:C,B13,Details专业考核!F:F,"&lt;0")</f>
        <v>-50</v>
      </c>
      <c r="E13" s="15">
        <f>SUMIF(Details专业考核!C:C,B13,Details专业考核!F:F)</f>
        <v>50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-40</v>
      </c>
      <c r="E14" s="15">
        <f>SUMIF(Details专业考核!C:C,B14,Details专业考核!F:F)</f>
        <v>-40</v>
      </c>
    </row>
    <row r="15" spans="1:16381" ht="36.950000000000003" customHeight="1">
      <c r="A15" s="10">
        <v>12</v>
      </c>
      <c r="B15" s="8" t="s">
        <v>16</v>
      </c>
      <c r="C15" s="13">
        <f>SUMIFS(Details专业考核!F:F,Details专业考核!C:C,B15,Details专业考核!F:F,"&gt;0")</f>
        <v>100</v>
      </c>
      <c r="D15" s="14">
        <f>SUMIFS(Details专业考核!F:F,Details专业考核!C:C,B15,Details专业考核!F:F,"&lt;0")</f>
        <v>-120</v>
      </c>
      <c r="E15" s="15">
        <f>SUMIF(Details专业考核!C:C,B15,Details专业考核!F:F)</f>
        <v>-20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-40</v>
      </c>
      <c r="E16" s="15">
        <f>SUMIF(Details专业考核!C:C,B16,Details专业考核!F:F)</f>
        <v>-40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-60</v>
      </c>
      <c r="E17" s="15">
        <f>SUMIF(Details专业考核!C:C,B17,Details专业考核!F:F)</f>
        <v>-60</v>
      </c>
    </row>
    <row r="18" spans="1:5" ht="36.950000000000003" customHeight="1">
      <c r="A18" s="10">
        <v>15</v>
      </c>
      <c r="B18" s="8" t="s">
        <v>19</v>
      </c>
      <c r="C18" s="13">
        <f>SUMIFS(Details专业考核!F:F,Details专业考核!C:C,B18,Details专业考核!F:F,"&gt;0")</f>
        <v>200</v>
      </c>
      <c r="D18" s="14">
        <f>SUMIFS(Details专业考核!F:F,Details专业考核!C:C,B18,Details专业考核!F:F,"&lt;0")</f>
        <v>-20</v>
      </c>
      <c r="E18" s="15">
        <f>SUMIF(Details专业考核!C:C,B18,Details专业考核!F:F)</f>
        <v>180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-20</v>
      </c>
      <c r="E19" s="15">
        <f>SUMIF(Details专业考核!C:C,B19,Details专业考核!F:F)</f>
        <v>-20</v>
      </c>
    </row>
    <row r="20" spans="1:5" ht="36.950000000000003" customHeight="1">
      <c r="A20" s="10">
        <v>17</v>
      </c>
      <c r="B20" s="8" t="s">
        <v>21</v>
      </c>
      <c r="C20" s="13">
        <f>SUMIFS(Details专业考核!F:F,Details专业考核!C:C,B20,Details专业考核!F:F,"&gt;0")</f>
        <v>50</v>
      </c>
      <c r="D20" s="14">
        <f>SUMIFS(Details专业考核!F:F,Details专业考核!C:C,B20,Details专业考核!F:F,"&lt;0")</f>
        <v>-780</v>
      </c>
      <c r="E20" s="15">
        <f>SUMIF(Details专业考核!C:C,B20,Details专业考核!F:F)</f>
        <v>-730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0</v>
      </c>
      <c r="E21" s="15">
        <f>SUMIF(Details专业考核!C:C,B21,Details专业考核!F:F)</f>
        <v>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-330</v>
      </c>
      <c r="E22" s="15">
        <f>SUMIF(Details专业考核!C:C,B22,Details专业考核!F:F)</f>
        <v>-330</v>
      </c>
    </row>
    <row r="23" spans="1:5" ht="36.950000000000003" customHeight="1">
      <c r="A23" s="10">
        <v>20</v>
      </c>
      <c r="B23" s="8" t="s">
        <v>23</v>
      </c>
      <c r="C23" s="13">
        <f>SUMIFS(Details专业考核!F:F,Details专业考核!C:C,B23,Details专业考核!F:F,"&gt;0")</f>
        <v>1020</v>
      </c>
      <c r="D23" s="14">
        <f>SUMIFS(Details专业考核!F:F,Details专业考核!C:C,B23,Details专业考核!F:F,"&lt;0")</f>
        <v>-260</v>
      </c>
      <c r="E23" s="15">
        <f>SUMIF(Details专业考核!C:C,B23,Details专业考核!F:F)</f>
        <v>760</v>
      </c>
    </row>
    <row r="24" spans="1:5" ht="36.950000000000003" customHeight="1">
      <c r="A24" s="279" t="s">
        <v>26</v>
      </c>
      <c r="B24" s="280"/>
      <c r="C24" s="11">
        <f>SUM(C4:C23)</f>
        <v>1470</v>
      </c>
      <c r="D24" s="12">
        <f t="shared" ref="D24" si="0">SUM(D4:D23)</f>
        <v>-1720</v>
      </c>
      <c r="E24" s="16">
        <f>SUM(E4:E23)</f>
        <v>-250</v>
      </c>
    </row>
    <row r="25" spans="1:5" ht="30" hidden="1" customHeight="1">
      <c r="A25" s="285" t="s">
        <v>137</v>
      </c>
      <c r="B25" s="287"/>
      <c r="C25" s="285" t="s">
        <v>27</v>
      </c>
      <c r="D25" s="286"/>
      <c r="E25" s="287"/>
    </row>
    <row r="26" spans="1:5" ht="45" hidden="1" customHeight="1">
      <c r="A26" s="281" t="s">
        <v>28</v>
      </c>
      <c r="B26" s="282"/>
      <c r="C26" s="282"/>
      <c r="D26" s="282"/>
      <c r="E26" s="282"/>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sqref="A1:XFD104857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88" t="s">
        <v>311</v>
      </c>
      <c r="B3" s="289"/>
      <c r="C3" s="289"/>
      <c r="D3" s="289"/>
      <c r="E3" s="289"/>
      <c r="F3" s="289"/>
      <c r="G3" s="289"/>
      <c r="H3" s="289"/>
      <c r="I3" s="289"/>
      <c r="J3" s="289"/>
      <c r="K3" s="289"/>
      <c r="L3" s="289"/>
      <c r="M3" s="289"/>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0" t="s">
        <v>312</v>
      </c>
      <c r="B4" s="291"/>
      <c r="C4" s="291"/>
      <c r="D4" s="291"/>
      <c r="E4" s="291"/>
      <c r="F4" s="291"/>
      <c r="G4" s="291"/>
      <c r="H4" s="291"/>
      <c r="I4" s="291"/>
      <c r="J4" s="291"/>
      <c r="K4" s="291"/>
      <c r="L4" s="291"/>
      <c r="M4" s="291"/>
      <c r="N4" s="291"/>
    </row>
    <row r="5" spans="1:50" s="43" customFormat="1" ht="22.5" customHeight="1">
      <c r="A5" s="39" t="s">
        <v>299</v>
      </c>
      <c r="B5" s="292" t="s">
        <v>381</v>
      </c>
      <c r="C5" s="293"/>
      <c r="D5" s="293"/>
      <c r="E5" s="293"/>
      <c r="F5" s="293"/>
      <c r="G5" s="293"/>
      <c r="H5" s="293"/>
      <c r="I5" s="293"/>
      <c r="J5" s="293"/>
      <c r="K5" s="293"/>
      <c r="L5" s="293"/>
      <c r="M5" s="294"/>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295" t="s">
        <v>382</v>
      </c>
      <c r="C6" s="296"/>
      <c r="D6" s="296"/>
      <c r="E6" s="296"/>
      <c r="F6" s="296"/>
      <c r="G6" s="296"/>
      <c r="H6" s="296"/>
      <c r="I6" s="296"/>
      <c r="J6" s="296"/>
      <c r="K6" s="296"/>
      <c r="L6" s="296"/>
      <c r="M6" s="297"/>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0" t="s">
        <v>247</v>
      </c>
      <c r="B3" s="271"/>
      <c r="C3" s="271"/>
      <c r="D3" s="271"/>
      <c r="E3" s="271"/>
      <c r="F3" s="271"/>
      <c r="G3" s="271"/>
      <c r="H3" s="271"/>
      <c r="I3" s="271"/>
      <c r="J3" s="271"/>
      <c r="K3" s="271"/>
      <c r="L3" s="271"/>
      <c r="M3" s="271"/>
      <c r="N3" s="17"/>
      <c r="O3" s="17"/>
      <c r="P3" s="18"/>
      <c r="Q3" s="18"/>
      <c r="R3" s="19"/>
      <c r="S3" s="18"/>
      <c r="T3" s="18"/>
      <c r="U3" s="18"/>
      <c r="V3" s="18"/>
      <c r="W3" s="18"/>
      <c r="X3" s="18"/>
      <c r="Y3" s="18"/>
    </row>
    <row r="4" spans="1:25" ht="74.25" customHeight="1">
      <c r="A4" s="272"/>
      <c r="B4" s="273"/>
      <c r="C4" s="273"/>
      <c r="D4" s="273"/>
      <c r="E4" s="273"/>
      <c r="F4" s="273"/>
      <c r="G4" s="273"/>
      <c r="H4" s="273"/>
      <c r="I4" s="273"/>
      <c r="J4" s="273"/>
      <c r="K4" s="273"/>
      <c r="L4" s="273"/>
      <c r="M4" s="273"/>
      <c r="N4" s="20"/>
    </row>
    <row r="5" spans="1:25" s="4" customFormat="1" ht="22.5" customHeight="1">
      <c r="A5" s="21"/>
      <c r="B5" s="267"/>
      <c r="C5" s="268"/>
      <c r="D5" s="268"/>
      <c r="E5" s="268"/>
      <c r="F5" s="268"/>
      <c r="G5" s="268"/>
      <c r="H5" s="268"/>
      <c r="I5" s="268"/>
      <c r="J5" s="268"/>
      <c r="K5" s="268"/>
      <c r="L5" s="268"/>
      <c r="M5" s="269"/>
      <c r="N5" s="22"/>
      <c r="O5" s="22"/>
      <c r="P5" s="22"/>
      <c r="Q5" s="22"/>
      <c r="R5" s="6"/>
      <c r="S5" s="22"/>
      <c r="T5" s="23"/>
      <c r="U5" s="23"/>
      <c r="V5" s="23"/>
      <c r="W5" s="23"/>
      <c r="X5" s="23"/>
      <c r="Y5" s="23"/>
    </row>
    <row r="6" spans="1:25" ht="56.25" customHeight="1">
      <c r="A6" s="274"/>
      <c r="B6" s="275"/>
      <c r="C6" s="275"/>
      <c r="D6" s="275"/>
      <c r="E6" s="275"/>
      <c r="F6" s="275"/>
      <c r="G6" s="275"/>
      <c r="H6" s="275"/>
      <c r="I6" s="275"/>
      <c r="J6" s="275"/>
      <c r="K6" s="275"/>
      <c r="L6" s="275"/>
      <c r="M6" s="276"/>
    </row>
    <row r="7" spans="1:25" ht="63" customHeight="1">
      <c r="A7" s="260" t="s">
        <v>164</v>
      </c>
      <c r="B7" s="261"/>
      <c r="C7" s="261"/>
      <c r="D7" s="262"/>
      <c r="E7" s="24"/>
      <c r="F7" s="277" t="s">
        <v>138</v>
      </c>
      <c r="G7" s="264"/>
      <c r="H7" s="264"/>
      <c r="I7" s="24"/>
      <c r="J7" s="278" t="s">
        <v>139</v>
      </c>
      <c r="K7" s="266"/>
      <c r="L7" s="266"/>
      <c r="M7" s="18"/>
    </row>
    <row r="8" spans="1:25" s="28" customFormat="1" ht="49.5" customHeight="1">
      <c r="A8" s="260" t="s">
        <v>140</v>
      </c>
      <c r="B8" s="261"/>
      <c r="C8" s="261"/>
      <c r="D8" s="262"/>
      <c r="E8" s="25"/>
      <c r="F8" s="263" t="s">
        <v>140</v>
      </c>
      <c r="G8" s="264"/>
      <c r="H8" s="264"/>
      <c r="I8" s="25"/>
      <c r="J8" s="265" t="s">
        <v>140</v>
      </c>
      <c r="K8" s="266"/>
      <c r="L8" s="266"/>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8" ht="32.25" customHeight="1">
      <c r="A1" s="302"/>
      <c r="B1" s="302"/>
      <c r="C1" s="302" t="s">
        <v>350</v>
      </c>
      <c r="D1" s="302"/>
      <c r="E1" s="302"/>
      <c r="F1" s="302"/>
      <c r="G1" s="302"/>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row>
    <row r="2" spans="1:16378" ht="42" customHeight="1">
      <c r="A2" s="302"/>
      <c r="B2" s="302"/>
      <c r="C2" s="303" t="s">
        <v>351</v>
      </c>
      <c r="D2" s="302"/>
      <c r="E2" s="302"/>
      <c r="F2" s="302"/>
      <c r="G2" s="302"/>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row>
    <row r="3" spans="1:16378" ht="39.75" customHeight="1">
      <c r="A3" s="195" t="s">
        <v>59</v>
      </c>
      <c r="B3" s="304" t="s">
        <v>352</v>
      </c>
      <c r="C3" s="304"/>
      <c r="D3" s="304"/>
      <c r="E3" s="195" t="s">
        <v>353</v>
      </c>
      <c r="F3" s="47" t="s">
        <v>354</v>
      </c>
      <c r="G3" s="195" t="s">
        <v>355</v>
      </c>
    </row>
    <row r="4" spans="1:16378" s="49" customFormat="1" ht="21.75" customHeight="1">
      <c r="A4" s="193">
        <v>1</v>
      </c>
      <c r="B4" s="299" t="s">
        <v>356</v>
      </c>
      <c r="C4" s="299"/>
      <c r="D4" s="299"/>
      <c r="E4" s="48">
        <v>0</v>
      </c>
      <c r="F4" s="48">
        <v>0</v>
      </c>
      <c r="G4" s="48">
        <v>0</v>
      </c>
    </row>
    <row r="5" spans="1:16378" s="49" customFormat="1" ht="21.75" customHeight="1">
      <c r="A5" s="193">
        <v>2</v>
      </c>
      <c r="B5" s="299" t="s">
        <v>357</v>
      </c>
      <c r="C5" s="299"/>
      <c r="D5" s="299"/>
      <c r="E5" s="48">
        <v>0</v>
      </c>
      <c r="F5" s="48">
        <v>0</v>
      </c>
      <c r="G5" s="48">
        <v>0</v>
      </c>
    </row>
    <row r="6" spans="1:16378" s="49" customFormat="1" ht="21.75" customHeight="1">
      <c r="A6" s="193">
        <v>3</v>
      </c>
      <c r="B6" s="299" t="s">
        <v>358</v>
      </c>
      <c r="C6" s="299"/>
      <c r="D6" s="299"/>
      <c r="E6" s="48">
        <v>0</v>
      </c>
      <c r="F6" s="48">
        <v>0</v>
      </c>
      <c r="G6" s="48">
        <v>0</v>
      </c>
    </row>
    <row r="7" spans="1:16378" s="49" customFormat="1" ht="21.75" customHeight="1">
      <c r="A7" s="193">
        <v>4</v>
      </c>
      <c r="B7" s="299" t="s">
        <v>359</v>
      </c>
      <c r="C7" s="299"/>
      <c r="D7" s="299"/>
      <c r="E7" s="48">
        <v>0</v>
      </c>
      <c r="F7" s="48">
        <v>0</v>
      </c>
      <c r="G7" s="48">
        <v>0</v>
      </c>
    </row>
    <row r="8" spans="1:16378" s="49" customFormat="1" ht="21.75" customHeight="1">
      <c r="A8" s="193">
        <v>5</v>
      </c>
      <c r="B8" s="299" t="s">
        <v>360</v>
      </c>
      <c r="C8" s="299"/>
      <c r="D8" s="299"/>
      <c r="E8" s="48">
        <v>0</v>
      </c>
      <c r="F8" s="48">
        <v>0</v>
      </c>
      <c r="G8" s="48">
        <v>0</v>
      </c>
    </row>
    <row r="9" spans="1:16378" s="49" customFormat="1" ht="21.75" customHeight="1">
      <c r="A9" s="193">
        <v>6</v>
      </c>
      <c r="B9" s="299" t="s">
        <v>361</v>
      </c>
      <c r="C9" s="299"/>
      <c r="D9" s="299"/>
      <c r="E9" s="48">
        <v>0</v>
      </c>
      <c r="F9" s="48">
        <v>0</v>
      </c>
      <c r="G9" s="48">
        <v>0</v>
      </c>
    </row>
    <row r="10" spans="1:16378" s="49" customFormat="1" ht="21.75" customHeight="1">
      <c r="A10" s="193">
        <v>7</v>
      </c>
      <c r="B10" s="299" t="s">
        <v>362</v>
      </c>
      <c r="C10" s="299"/>
      <c r="D10" s="299"/>
      <c r="E10" s="48">
        <v>0</v>
      </c>
      <c r="F10" s="48">
        <v>0</v>
      </c>
      <c r="G10" s="48">
        <v>0</v>
      </c>
    </row>
    <row r="11" spans="1:16378" s="49" customFormat="1" ht="21.75" customHeight="1">
      <c r="A11" s="193">
        <v>8</v>
      </c>
      <c r="B11" s="299" t="s">
        <v>363</v>
      </c>
      <c r="C11" s="299"/>
      <c r="D11" s="299"/>
      <c r="E11" s="48">
        <v>0</v>
      </c>
      <c r="F11" s="48">
        <v>0</v>
      </c>
      <c r="G11" s="48">
        <v>0</v>
      </c>
    </row>
    <row r="12" spans="1:16378" s="49" customFormat="1" ht="21.75" customHeight="1">
      <c r="A12" s="193">
        <v>9</v>
      </c>
      <c r="B12" s="299" t="s">
        <v>364</v>
      </c>
      <c r="C12" s="299"/>
      <c r="D12" s="299"/>
      <c r="E12" s="48">
        <v>0</v>
      </c>
      <c r="F12" s="48">
        <v>0</v>
      </c>
      <c r="G12" s="48">
        <v>0</v>
      </c>
    </row>
    <row r="13" spans="1:16378" s="49" customFormat="1" ht="21.75" customHeight="1">
      <c r="A13" s="298">
        <v>10</v>
      </c>
      <c r="B13" s="299" t="s">
        <v>365</v>
      </c>
      <c r="C13" s="299"/>
      <c r="D13" s="194" t="s">
        <v>366</v>
      </c>
      <c r="E13" s="48">
        <v>100</v>
      </c>
      <c r="F13" s="48">
        <v>-50</v>
      </c>
      <c r="G13" s="300">
        <v>30</v>
      </c>
    </row>
    <row r="14" spans="1:16378" s="49" customFormat="1" ht="21.75" customHeight="1">
      <c r="A14" s="298"/>
      <c r="B14" s="299"/>
      <c r="C14" s="299"/>
      <c r="D14" s="194" t="s">
        <v>367</v>
      </c>
      <c r="E14" s="48">
        <v>0</v>
      </c>
      <c r="F14" s="48">
        <v>-20</v>
      </c>
      <c r="G14" s="301"/>
    </row>
    <row r="15" spans="1:16378" s="49" customFormat="1" ht="21.75" customHeight="1">
      <c r="A15" s="298">
        <v>11</v>
      </c>
      <c r="B15" s="299" t="s">
        <v>368</v>
      </c>
      <c r="C15" s="299"/>
      <c r="D15" s="194" t="s">
        <v>366</v>
      </c>
      <c r="E15" s="48">
        <v>0</v>
      </c>
      <c r="F15" s="48">
        <v>-40</v>
      </c>
      <c r="G15" s="300">
        <v>10</v>
      </c>
    </row>
    <row r="16" spans="1:16378" s="49" customFormat="1" ht="21.75" customHeight="1">
      <c r="A16" s="298"/>
      <c r="B16" s="299"/>
      <c r="C16" s="299"/>
      <c r="D16" s="194" t="s">
        <v>367</v>
      </c>
      <c r="E16" s="45">
        <v>50</v>
      </c>
      <c r="F16" s="48">
        <v>0</v>
      </c>
      <c r="G16" s="301"/>
    </row>
    <row r="17" spans="1:7" s="49" customFormat="1" ht="21.75" customHeight="1">
      <c r="A17" s="298">
        <v>12</v>
      </c>
      <c r="B17" s="299" t="s">
        <v>369</v>
      </c>
      <c r="C17" s="299"/>
      <c r="D17" s="194" t="s">
        <v>366</v>
      </c>
      <c r="E17" s="48">
        <v>100</v>
      </c>
      <c r="F17" s="48">
        <v>-120</v>
      </c>
      <c r="G17" s="300">
        <v>-120</v>
      </c>
    </row>
    <row r="18" spans="1:7" s="49" customFormat="1" ht="21.75" customHeight="1">
      <c r="A18" s="298"/>
      <c r="B18" s="299"/>
      <c r="C18" s="299"/>
      <c r="D18" s="194" t="s">
        <v>367</v>
      </c>
      <c r="E18" s="45">
        <v>140</v>
      </c>
      <c r="F18" s="48">
        <v>-240</v>
      </c>
      <c r="G18" s="301"/>
    </row>
    <row r="19" spans="1:7" s="49" customFormat="1" ht="21.75" customHeight="1">
      <c r="A19" s="298">
        <v>13</v>
      </c>
      <c r="B19" s="299" t="s">
        <v>370</v>
      </c>
      <c r="C19" s="299"/>
      <c r="D19" s="194" t="s">
        <v>366</v>
      </c>
      <c r="E19" s="45">
        <v>0</v>
      </c>
      <c r="F19" s="48">
        <v>-40</v>
      </c>
      <c r="G19" s="300">
        <v>-290</v>
      </c>
    </row>
    <row r="20" spans="1:7" s="49" customFormat="1" ht="21.75" customHeight="1">
      <c r="A20" s="298"/>
      <c r="B20" s="299"/>
      <c r="C20" s="299"/>
      <c r="D20" s="194" t="s">
        <v>367</v>
      </c>
      <c r="E20" s="45">
        <v>0</v>
      </c>
      <c r="F20" s="48">
        <v>-250</v>
      </c>
      <c r="G20" s="301"/>
    </row>
    <row r="21" spans="1:7" s="49" customFormat="1" ht="21.75" customHeight="1">
      <c r="A21" s="298">
        <v>14</v>
      </c>
      <c r="B21" s="299" t="s">
        <v>371</v>
      </c>
      <c r="C21" s="299"/>
      <c r="D21" s="194" t="s">
        <v>366</v>
      </c>
      <c r="E21" s="45">
        <v>0</v>
      </c>
      <c r="F21" s="48">
        <v>-60</v>
      </c>
      <c r="G21" s="300">
        <v>-10</v>
      </c>
    </row>
    <row r="22" spans="1:7" s="49" customFormat="1" ht="21.75" customHeight="1">
      <c r="A22" s="298"/>
      <c r="B22" s="299"/>
      <c r="C22" s="299"/>
      <c r="D22" s="194" t="s">
        <v>367</v>
      </c>
      <c r="E22" s="48">
        <v>100</v>
      </c>
      <c r="F22" s="48">
        <v>-50</v>
      </c>
      <c r="G22" s="301"/>
    </row>
    <row r="23" spans="1:7" s="49" customFormat="1" ht="21.75" customHeight="1">
      <c r="A23" s="298">
        <v>15</v>
      </c>
      <c r="B23" s="299" t="s">
        <v>372</v>
      </c>
      <c r="C23" s="299"/>
      <c r="D23" s="194" t="s">
        <v>366</v>
      </c>
      <c r="E23" s="45">
        <v>200</v>
      </c>
      <c r="F23" s="48">
        <v>-20</v>
      </c>
      <c r="G23" s="300">
        <v>280</v>
      </c>
    </row>
    <row r="24" spans="1:7" s="49" customFormat="1" ht="21.75" customHeight="1">
      <c r="A24" s="298"/>
      <c r="B24" s="299"/>
      <c r="C24" s="299"/>
      <c r="D24" s="194" t="s">
        <v>367</v>
      </c>
      <c r="E24" s="45">
        <v>100</v>
      </c>
      <c r="F24" s="48">
        <v>0</v>
      </c>
      <c r="G24" s="301"/>
    </row>
    <row r="25" spans="1:7" s="49" customFormat="1" ht="21.75" customHeight="1">
      <c r="A25" s="298">
        <v>16</v>
      </c>
      <c r="B25" s="299" t="s">
        <v>373</v>
      </c>
      <c r="C25" s="299"/>
      <c r="D25" s="194" t="s">
        <v>366</v>
      </c>
      <c r="E25" s="45">
        <v>0</v>
      </c>
      <c r="F25" s="48">
        <v>-20</v>
      </c>
      <c r="G25" s="300">
        <v>-20</v>
      </c>
    </row>
    <row r="26" spans="1:7" s="49" customFormat="1" ht="21.75" customHeight="1">
      <c r="A26" s="298"/>
      <c r="B26" s="299"/>
      <c r="C26" s="299"/>
      <c r="D26" s="194" t="s">
        <v>367</v>
      </c>
      <c r="E26" s="45">
        <v>0</v>
      </c>
      <c r="F26" s="48">
        <v>0</v>
      </c>
      <c r="G26" s="301"/>
    </row>
    <row r="27" spans="1:7" s="49" customFormat="1" ht="21.75" customHeight="1">
      <c r="A27" s="298">
        <v>17</v>
      </c>
      <c r="B27" s="299" t="s">
        <v>374</v>
      </c>
      <c r="C27" s="299"/>
      <c r="D27" s="194" t="s">
        <v>366</v>
      </c>
      <c r="E27" s="45">
        <v>50</v>
      </c>
      <c r="F27" s="48">
        <v>-780</v>
      </c>
      <c r="G27" s="300">
        <v>-730</v>
      </c>
    </row>
    <row r="28" spans="1:7" s="49" customFormat="1" ht="21.75" customHeight="1">
      <c r="A28" s="298"/>
      <c r="B28" s="299"/>
      <c r="C28" s="299"/>
      <c r="D28" s="194" t="s">
        <v>367</v>
      </c>
      <c r="E28" s="45">
        <v>0</v>
      </c>
      <c r="F28" s="48">
        <v>0</v>
      </c>
      <c r="G28" s="301"/>
    </row>
    <row r="29" spans="1:7" s="49" customFormat="1" ht="21.75" customHeight="1">
      <c r="A29" s="298">
        <v>18</v>
      </c>
      <c r="B29" s="299" t="s">
        <v>375</v>
      </c>
      <c r="C29" s="299"/>
      <c r="D29" s="194" t="s">
        <v>366</v>
      </c>
      <c r="E29" s="45">
        <v>0</v>
      </c>
      <c r="F29" s="48">
        <v>0</v>
      </c>
      <c r="G29" s="300">
        <v>30</v>
      </c>
    </row>
    <row r="30" spans="1:7" s="49" customFormat="1" ht="21.75" customHeight="1">
      <c r="A30" s="298"/>
      <c r="B30" s="299"/>
      <c r="C30" s="299"/>
      <c r="D30" s="194" t="s">
        <v>367</v>
      </c>
      <c r="E30" s="45">
        <v>30</v>
      </c>
      <c r="F30" s="48">
        <v>0</v>
      </c>
      <c r="G30" s="301"/>
    </row>
    <row r="31" spans="1:7" s="49" customFormat="1" ht="21.75" customHeight="1">
      <c r="A31" s="298">
        <v>19</v>
      </c>
      <c r="B31" s="299" t="s">
        <v>376</v>
      </c>
      <c r="C31" s="299"/>
      <c r="D31" s="194" t="s">
        <v>366</v>
      </c>
      <c r="E31" s="45">
        <v>0</v>
      </c>
      <c r="F31" s="48">
        <v>-330</v>
      </c>
      <c r="G31" s="300">
        <v>-280</v>
      </c>
    </row>
    <row r="32" spans="1:7" s="49" customFormat="1" ht="21.75" customHeight="1">
      <c r="A32" s="298"/>
      <c r="B32" s="299"/>
      <c r="C32" s="299"/>
      <c r="D32" s="194" t="s">
        <v>367</v>
      </c>
      <c r="E32" s="45">
        <v>50</v>
      </c>
      <c r="F32" s="48">
        <v>0</v>
      </c>
      <c r="G32" s="301"/>
    </row>
    <row r="33" spans="1:7" s="49" customFormat="1" ht="21.75" customHeight="1">
      <c r="A33" s="298">
        <v>20</v>
      </c>
      <c r="B33" s="299" t="s">
        <v>377</v>
      </c>
      <c r="C33" s="299"/>
      <c r="D33" s="194" t="s">
        <v>366</v>
      </c>
      <c r="E33" s="48">
        <v>1020</v>
      </c>
      <c r="F33" s="48">
        <v>-260</v>
      </c>
      <c r="G33" s="300">
        <v>760</v>
      </c>
    </row>
    <row r="34" spans="1:7" s="49" customFormat="1" ht="21.75" customHeight="1">
      <c r="A34" s="298"/>
      <c r="B34" s="299"/>
      <c r="C34" s="299"/>
      <c r="D34" s="194" t="s">
        <v>367</v>
      </c>
      <c r="E34" s="45">
        <v>0</v>
      </c>
      <c r="F34" s="48">
        <v>0</v>
      </c>
      <c r="G34" s="301"/>
    </row>
    <row r="35" spans="1:7" s="49" customFormat="1" ht="24" customHeight="1">
      <c r="A35" s="298" t="s">
        <v>378</v>
      </c>
      <c r="B35" s="298"/>
      <c r="C35" s="298"/>
      <c r="D35" s="298"/>
      <c r="E35" s="45">
        <v>1940</v>
      </c>
      <c r="F35" s="48">
        <v>-2280</v>
      </c>
      <c r="G35" s="48">
        <v>-340</v>
      </c>
    </row>
    <row r="36" spans="1:7" ht="24" hidden="1" customHeight="1">
      <c r="A36" s="298" t="s">
        <v>379</v>
      </c>
      <c r="B36" s="298"/>
      <c r="C36" s="298"/>
      <c r="D36" s="298"/>
      <c r="E36" s="48">
        <v>15640</v>
      </c>
      <c r="F36" s="48">
        <v>-19235</v>
      </c>
      <c r="G36" s="48">
        <v>-3595</v>
      </c>
    </row>
    <row r="37" spans="1:7">
      <c r="E37" s="51"/>
      <c r="F37" s="52"/>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34" sqref="H34"/>
    </sheetView>
  </sheetViews>
  <sheetFormatPr defaultColWidth="9" defaultRowHeight="30" customHeight="1"/>
  <cols>
    <col min="1" max="1" width="4.75" style="67" customWidth="1"/>
    <col min="2" max="2" width="22.75" style="68" customWidth="1"/>
    <col min="3" max="3" width="22.375" style="69" customWidth="1"/>
    <col min="4" max="4" width="9.125" style="65" customWidth="1"/>
    <col min="5" max="5" width="70.875" style="70" customWidth="1"/>
    <col min="6" max="6" width="9.375" style="71" customWidth="1"/>
    <col min="7" max="7" width="23" style="55" hidden="1" customWidth="1"/>
    <col min="8" max="16384" width="9" style="56"/>
  </cols>
  <sheetData>
    <row r="1" spans="1:7" ht="28.5" customHeight="1">
      <c r="A1" s="305"/>
      <c r="B1" s="305"/>
      <c r="C1" s="306" t="s">
        <v>289</v>
      </c>
      <c r="D1" s="306"/>
      <c r="E1" s="306"/>
      <c r="F1" s="306"/>
    </row>
    <row r="2" spans="1:7" ht="39.75" customHeight="1">
      <c r="A2" s="305"/>
      <c r="B2" s="305"/>
      <c r="C2" s="307" t="s">
        <v>347</v>
      </c>
      <c r="D2" s="307"/>
      <c r="E2" s="307"/>
      <c r="F2" s="307"/>
    </row>
    <row r="3" spans="1:7" ht="28.5" customHeight="1">
      <c r="A3" s="305"/>
      <c r="B3" s="305"/>
      <c r="C3" s="62" t="s">
        <v>125</v>
      </c>
      <c r="D3" s="308" t="s">
        <v>304</v>
      </c>
      <c r="E3" s="309"/>
      <c r="F3" s="310"/>
    </row>
    <row r="4" spans="1:7" s="66" customFormat="1" ht="45.75" customHeight="1">
      <c r="A4" s="63" t="s">
        <v>290</v>
      </c>
      <c r="B4" s="63" t="s">
        <v>291</v>
      </c>
      <c r="C4" s="63" t="s">
        <v>292</v>
      </c>
      <c r="D4" s="63" t="s">
        <v>293</v>
      </c>
      <c r="E4" s="63" t="s">
        <v>294</v>
      </c>
      <c r="F4" s="64" t="s">
        <v>295</v>
      </c>
      <c r="G4" s="65" t="s">
        <v>188</v>
      </c>
    </row>
    <row r="5" spans="1:7" s="55" customFormat="1" ht="42.75" customHeight="1">
      <c r="A5" s="53">
        <v>1</v>
      </c>
      <c r="B5" s="54" t="s">
        <v>298</v>
      </c>
      <c r="C5" s="54" t="s">
        <v>305</v>
      </c>
      <c r="D5" s="128" t="s">
        <v>306</v>
      </c>
      <c r="E5" s="127" t="s">
        <v>403</v>
      </c>
      <c r="F5" s="196">
        <v>-750</v>
      </c>
      <c r="G5" s="57" t="s">
        <v>189</v>
      </c>
    </row>
    <row r="6" spans="1:7" s="55" customFormat="1" ht="42.75" customHeight="1">
      <c r="A6" s="53">
        <v>2</v>
      </c>
      <c r="B6" s="54" t="s">
        <v>298</v>
      </c>
      <c r="C6" s="54" t="s">
        <v>285</v>
      </c>
      <c r="D6" s="128" t="s">
        <v>383</v>
      </c>
      <c r="E6" s="127" t="s">
        <v>402</v>
      </c>
      <c r="F6" s="196">
        <v>-200</v>
      </c>
      <c r="G6" s="57" t="s">
        <v>190</v>
      </c>
    </row>
    <row r="7" spans="1:7" s="55" customFormat="1" ht="42.75" customHeight="1">
      <c r="A7" s="53">
        <v>3</v>
      </c>
      <c r="B7" s="54" t="s">
        <v>298</v>
      </c>
      <c r="C7" s="54" t="s">
        <v>141</v>
      </c>
      <c r="D7" s="128" t="s">
        <v>384</v>
      </c>
      <c r="E7" s="127" t="s">
        <v>348</v>
      </c>
      <c r="F7" s="196">
        <v>1000</v>
      </c>
      <c r="G7" s="57" t="s">
        <v>191</v>
      </c>
    </row>
    <row r="8" spans="1:7" s="55" customFormat="1" ht="42.75" customHeight="1">
      <c r="A8" s="53">
        <v>4</v>
      </c>
      <c r="B8" s="54" t="s">
        <v>307</v>
      </c>
      <c r="C8" s="54" t="s">
        <v>297</v>
      </c>
      <c r="D8" s="128" t="s">
        <v>385</v>
      </c>
      <c r="E8" s="127" t="s">
        <v>308</v>
      </c>
      <c r="F8" s="196">
        <v>-20</v>
      </c>
      <c r="G8" s="57" t="s">
        <v>192</v>
      </c>
    </row>
    <row r="9" spans="1:7" s="55" customFormat="1" ht="42.75" customHeight="1">
      <c r="A9" s="53">
        <v>5</v>
      </c>
      <c r="B9" s="54" t="s">
        <v>307</v>
      </c>
      <c r="C9" s="54" t="s">
        <v>305</v>
      </c>
      <c r="D9" s="128" t="s">
        <v>385</v>
      </c>
      <c r="E9" s="127" t="s">
        <v>308</v>
      </c>
      <c r="F9" s="196">
        <v>-20</v>
      </c>
      <c r="G9" s="57" t="s">
        <v>193</v>
      </c>
    </row>
    <row r="10" spans="1:7" s="55" customFormat="1" ht="42.75" customHeight="1">
      <c r="A10" s="53">
        <v>6</v>
      </c>
      <c r="B10" s="54" t="s">
        <v>307</v>
      </c>
      <c r="C10" s="54" t="s">
        <v>305</v>
      </c>
      <c r="D10" s="128" t="s">
        <v>386</v>
      </c>
      <c r="E10" s="127" t="s">
        <v>309</v>
      </c>
      <c r="F10" s="196">
        <v>-10</v>
      </c>
      <c r="G10" s="57" t="s">
        <v>194</v>
      </c>
    </row>
    <row r="11" spans="1:7" s="55" customFormat="1" ht="42.75" customHeight="1">
      <c r="A11" s="53">
        <v>7</v>
      </c>
      <c r="B11" s="54" t="s">
        <v>307</v>
      </c>
      <c r="C11" s="54" t="s">
        <v>141</v>
      </c>
      <c r="D11" s="128" t="s">
        <v>387</v>
      </c>
      <c r="E11" s="127" t="s">
        <v>310</v>
      </c>
      <c r="F11" s="196">
        <v>-40</v>
      </c>
      <c r="G11" s="57" t="s">
        <v>195</v>
      </c>
    </row>
    <row r="12" spans="1:7" s="55" customFormat="1" ht="42.75" customHeight="1">
      <c r="A12" s="53">
        <v>8</v>
      </c>
      <c r="B12" s="54" t="s">
        <v>300</v>
      </c>
      <c r="C12" s="54" t="s">
        <v>297</v>
      </c>
      <c r="D12" s="128" t="s">
        <v>388</v>
      </c>
      <c r="E12" s="127" t="s">
        <v>301</v>
      </c>
      <c r="F12" s="196">
        <v>-20</v>
      </c>
      <c r="G12" s="57" t="s">
        <v>196</v>
      </c>
    </row>
    <row r="13" spans="1:7" s="55" customFormat="1" ht="42.75" customHeight="1">
      <c r="A13" s="53">
        <v>9</v>
      </c>
      <c r="B13" s="54" t="s">
        <v>313</v>
      </c>
      <c r="C13" s="54" t="s">
        <v>314</v>
      </c>
      <c r="D13" s="128" t="s">
        <v>389</v>
      </c>
      <c r="E13" s="127" t="s">
        <v>317</v>
      </c>
      <c r="F13" s="196">
        <v>-40</v>
      </c>
      <c r="G13" s="57" t="s">
        <v>197</v>
      </c>
    </row>
    <row r="14" spans="1:7" s="55" customFormat="1" ht="42.75" customHeight="1">
      <c r="A14" s="53">
        <v>10</v>
      </c>
      <c r="B14" s="54" t="s">
        <v>313</v>
      </c>
      <c r="C14" s="54" t="s">
        <v>275</v>
      </c>
      <c r="D14" s="128" t="s">
        <v>390</v>
      </c>
      <c r="E14" s="127" t="s">
        <v>318</v>
      </c>
      <c r="F14" s="196">
        <v>100</v>
      </c>
      <c r="G14" s="57" t="s">
        <v>198</v>
      </c>
    </row>
    <row r="15" spans="1:7" s="55" customFormat="1" ht="42.75" customHeight="1">
      <c r="A15" s="53">
        <v>11</v>
      </c>
      <c r="B15" s="54" t="s">
        <v>313</v>
      </c>
      <c r="C15" s="54" t="s">
        <v>315</v>
      </c>
      <c r="D15" s="128" t="s">
        <v>390</v>
      </c>
      <c r="E15" s="127" t="s">
        <v>319</v>
      </c>
      <c r="F15" s="196">
        <v>100</v>
      </c>
      <c r="G15" s="57" t="s">
        <v>199</v>
      </c>
    </row>
    <row r="16" spans="1:7" s="55" customFormat="1" ht="42.75" customHeight="1">
      <c r="A16" s="53">
        <v>12</v>
      </c>
      <c r="B16" s="54" t="s">
        <v>313</v>
      </c>
      <c r="C16" s="54" t="s">
        <v>305</v>
      </c>
      <c r="D16" s="128" t="s">
        <v>390</v>
      </c>
      <c r="E16" s="127" t="s">
        <v>321</v>
      </c>
      <c r="F16" s="196">
        <v>50</v>
      </c>
      <c r="G16" s="57" t="s">
        <v>200</v>
      </c>
    </row>
    <row r="17" spans="1:7" s="55" customFormat="1" ht="42.75" customHeight="1">
      <c r="A17" s="53">
        <v>13</v>
      </c>
      <c r="B17" s="54" t="s">
        <v>313</v>
      </c>
      <c r="C17" s="54" t="s">
        <v>316</v>
      </c>
      <c r="D17" s="128" t="s">
        <v>390</v>
      </c>
      <c r="E17" s="127" t="s">
        <v>320</v>
      </c>
      <c r="F17" s="196">
        <v>100</v>
      </c>
      <c r="G17" s="57" t="s">
        <v>201</v>
      </c>
    </row>
    <row r="18" spans="1:7" s="55" customFormat="1" ht="42.75" customHeight="1">
      <c r="A18" s="53">
        <v>14</v>
      </c>
      <c r="B18" s="54" t="s">
        <v>286</v>
      </c>
      <c r="C18" s="54" t="s">
        <v>275</v>
      </c>
      <c r="D18" s="128" t="s">
        <v>391</v>
      </c>
      <c r="E18" s="127" t="s">
        <v>334</v>
      </c>
      <c r="F18" s="196">
        <v>-50</v>
      </c>
      <c r="G18" s="57" t="s">
        <v>202</v>
      </c>
    </row>
    <row r="19" spans="1:7" s="55" customFormat="1" ht="42.75" customHeight="1">
      <c r="A19" s="53">
        <v>15</v>
      </c>
      <c r="B19" s="54" t="s">
        <v>286</v>
      </c>
      <c r="C19" s="54" t="s">
        <v>326</v>
      </c>
      <c r="D19" s="128" t="s">
        <v>392</v>
      </c>
      <c r="E19" s="127" t="s">
        <v>335</v>
      </c>
      <c r="F19" s="196">
        <v>-20</v>
      </c>
      <c r="G19" s="57" t="s">
        <v>203</v>
      </c>
    </row>
    <row r="20" spans="1:7" s="55" customFormat="1" ht="50.25" customHeight="1">
      <c r="A20" s="53">
        <v>16</v>
      </c>
      <c r="B20" s="54" t="s">
        <v>286</v>
      </c>
      <c r="C20" s="54" t="s">
        <v>141</v>
      </c>
      <c r="D20" s="128" t="s">
        <v>393</v>
      </c>
      <c r="E20" s="127" t="s">
        <v>327</v>
      </c>
      <c r="F20" s="196">
        <v>20</v>
      </c>
      <c r="G20" s="57" t="s">
        <v>204</v>
      </c>
    </row>
    <row r="21" spans="1:7" s="55" customFormat="1" ht="42.75" customHeight="1">
      <c r="A21" s="53">
        <v>17</v>
      </c>
      <c r="B21" s="54" t="s">
        <v>286</v>
      </c>
      <c r="C21" s="54" t="s">
        <v>141</v>
      </c>
      <c r="D21" s="128" t="s">
        <v>394</v>
      </c>
      <c r="E21" s="127" t="s">
        <v>336</v>
      </c>
      <c r="F21" s="196">
        <v>-20</v>
      </c>
      <c r="G21" s="57" t="s">
        <v>205</v>
      </c>
    </row>
    <row r="22" spans="1:7" s="55" customFormat="1" ht="42.75" customHeight="1">
      <c r="A22" s="53">
        <v>18</v>
      </c>
      <c r="B22" s="54" t="s">
        <v>245</v>
      </c>
      <c r="C22" s="54" t="s">
        <v>316</v>
      </c>
      <c r="D22" s="128" t="s">
        <v>395</v>
      </c>
      <c r="E22" s="127" t="s">
        <v>337</v>
      </c>
      <c r="F22" s="196">
        <v>-20</v>
      </c>
      <c r="G22" s="57" t="s">
        <v>206</v>
      </c>
    </row>
    <row r="23" spans="1:7" s="55" customFormat="1" ht="42.75" customHeight="1">
      <c r="A23" s="53">
        <v>19</v>
      </c>
      <c r="B23" s="54" t="s">
        <v>245</v>
      </c>
      <c r="C23" s="54" t="s">
        <v>141</v>
      </c>
      <c r="D23" s="128" t="s">
        <v>396</v>
      </c>
      <c r="E23" s="127" t="s">
        <v>338</v>
      </c>
      <c r="F23" s="196">
        <v>-100</v>
      </c>
      <c r="G23" s="57" t="s">
        <v>207</v>
      </c>
    </row>
    <row r="24" spans="1:7" s="55" customFormat="1" ht="42.75" customHeight="1">
      <c r="A24" s="53">
        <v>20</v>
      </c>
      <c r="B24" s="54" t="s">
        <v>245</v>
      </c>
      <c r="C24" s="54" t="s">
        <v>316</v>
      </c>
      <c r="D24" s="128" t="s">
        <v>396</v>
      </c>
      <c r="E24" s="127" t="s">
        <v>339</v>
      </c>
      <c r="F24" s="196">
        <v>-20</v>
      </c>
      <c r="G24" s="57"/>
    </row>
    <row r="25" spans="1:7" ht="42.75" customHeight="1">
      <c r="A25" s="53">
        <v>21</v>
      </c>
      <c r="B25" s="54" t="s">
        <v>245</v>
      </c>
      <c r="C25" s="54" t="s">
        <v>316</v>
      </c>
      <c r="D25" s="128" t="s">
        <v>396</v>
      </c>
      <c r="E25" s="127" t="s">
        <v>340</v>
      </c>
      <c r="F25" s="196">
        <v>-40</v>
      </c>
    </row>
    <row r="26" spans="1:7" ht="42.75" customHeight="1">
      <c r="A26" s="53">
        <v>22</v>
      </c>
      <c r="B26" s="54" t="s">
        <v>245</v>
      </c>
      <c r="C26" s="54" t="s">
        <v>285</v>
      </c>
      <c r="D26" s="128" t="s">
        <v>397</v>
      </c>
      <c r="E26" s="127" t="s">
        <v>341</v>
      </c>
      <c r="F26" s="196">
        <v>-100</v>
      </c>
    </row>
    <row r="27" spans="1:7" ht="42.75" customHeight="1">
      <c r="A27" s="53">
        <v>23</v>
      </c>
      <c r="B27" s="54" t="s">
        <v>245</v>
      </c>
      <c r="C27" s="54" t="s">
        <v>141</v>
      </c>
      <c r="D27" s="128" t="s">
        <v>397</v>
      </c>
      <c r="E27" s="127" t="s">
        <v>401</v>
      </c>
      <c r="F27" s="196">
        <v>-100</v>
      </c>
    </row>
    <row r="28" spans="1:7" ht="42.75" customHeight="1">
      <c r="A28" s="53">
        <v>24</v>
      </c>
      <c r="B28" s="54" t="s">
        <v>245</v>
      </c>
      <c r="C28" s="54" t="s">
        <v>316</v>
      </c>
      <c r="D28" s="128" t="s">
        <v>395</v>
      </c>
      <c r="E28" s="127" t="s">
        <v>349</v>
      </c>
      <c r="F28" s="196">
        <v>-20</v>
      </c>
    </row>
    <row r="29" spans="1:7" ht="42.75" customHeight="1">
      <c r="A29" s="53">
        <v>25</v>
      </c>
      <c r="B29" s="54" t="s">
        <v>245</v>
      </c>
      <c r="C29" s="54" t="s">
        <v>284</v>
      </c>
      <c r="D29" s="128" t="s">
        <v>396</v>
      </c>
      <c r="E29" s="127" t="s">
        <v>342</v>
      </c>
      <c r="F29" s="196">
        <v>-40</v>
      </c>
    </row>
    <row r="30" spans="1:7" ht="42.75" customHeight="1">
      <c r="A30" s="53">
        <v>26</v>
      </c>
      <c r="B30" s="54" t="s">
        <v>245</v>
      </c>
      <c r="C30" s="54" t="s">
        <v>285</v>
      </c>
      <c r="D30" s="128" t="s">
        <v>398</v>
      </c>
      <c r="E30" s="127" t="s">
        <v>343</v>
      </c>
      <c r="F30" s="196">
        <v>-30</v>
      </c>
    </row>
    <row r="31" spans="1:7" ht="42.75" customHeight="1">
      <c r="A31" s="53">
        <v>27</v>
      </c>
      <c r="B31" s="54" t="s">
        <v>245</v>
      </c>
      <c r="C31" s="54" t="s">
        <v>316</v>
      </c>
      <c r="D31" s="128" t="s">
        <v>399</v>
      </c>
      <c r="E31" s="127" t="s">
        <v>344</v>
      </c>
      <c r="F31" s="196">
        <v>-20</v>
      </c>
    </row>
    <row r="32" spans="1:7" ht="42.75" customHeight="1">
      <c r="A32" s="53">
        <v>28</v>
      </c>
      <c r="B32" s="54" t="s">
        <v>245</v>
      </c>
      <c r="C32" s="54" t="s">
        <v>284</v>
      </c>
      <c r="D32" s="128" t="s">
        <v>399</v>
      </c>
      <c r="E32" s="127" t="s">
        <v>325</v>
      </c>
      <c r="F32" s="196">
        <v>-20</v>
      </c>
    </row>
    <row r="33" spans="1:6" ht="42.75" customHeight="1">
      <c r="A33" s="53">
        <v>29</v>
      </c>
      <c r="B33" s="54" t="s">
        <v>245</v>
      </c>
      <c r="C33" s="54" t="s">
        <v>315</v>
      </c>
      <c r="D33" s="128" t="s">
        <v>399</v>
      </c>
      <c r="E33" s="127" t="s">
        <v>345</v>
      </c>
      <c r="F33" s="196">
        <v>-20</v>
      </c>
    </row>
    <row r="34" spans="1:6" ht="42.75" customHeight="1">
      <c r="A34" s="53">
        <v>30</v>
      </c>
      <c r="B34" s="54" t="s">
        <v>245</v>
      </c>
      <c r="C34" s="54" t="s">
        <v>315</v>
      </c>
      <c r="D34" s="128" t="s">
        <v>400</v>
      </c>
      <c r="E34" s="127" t="s">
        <v>346</v>
      </c>
      <c r="F34" s="196">
        <v>100</v>
      </c>
    </row>
  </sheetData>
  <sheetProtection password="8BE7" sheet="1" objects="1" scenarios="1" selectLockedCells="1" autoFilter="0" pivotTables="0" selectUnlockedCells="1"/>
  <autoFilter ref="B4:C24"/>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34">
      <formula1>$G$4:$G$24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2" customWidth="1"/>
    <col min="2" max="2" width="45.5" style="91" customWidth="1"/>
    <col min="3" max="3" width="30.25" style="72" customWidth="1"/>
    <col min="4" max="4" width="57.625" style="92" customWidth="1"/>
    <col min="5" max="5" width="11.75" style="72" customWidth="1"/>
    <col min="6" max="6" width="17.75" style="93" customWidth="1"/>
    <col min="7" max="7" width="10.5" style="93" customWidth="1"/>
    <col min="8" max="23" width="4.75" style="72" customWidth="1"/>
    <col min="24" max="16384" width="8.875" style="72"/>
  </cols>
  <sheetData>
    <row r="1" spans="1:7" ht="30.75" customHeight="1" thickBot="1">
      <c r="A1" s="325" t="s">
        <v>46</v>
      </c>
      <c r="B1" s="325"/>
      <c r="C1" s="325"/>
      <c r="D1" s="325"/>
      <c r="E1" s="325"/>
      <c r="F1" s="325"/>
      <c r="G1" s="325"/>
    </row>
    <row r="2" spans="1:7" s="78" customFormat="1" ht="27.75" customHeight="1" thickBot="1">
      <c r="A2" s="73" t="s">
        <v>47</v>
      </c>
      <c r="B2" s="74" t="s">
        <v>48</v>
      </c>
      <c r="C2" s="75" t="s">
        <v>49</v>
      </c>
      <c r="D2" s="75" t="s">
        <v>50</v>
      </c>
      <c r="E2" s="74" t="s">
        <v>51</v>
      </c>
      <c r="F2" s="76" t="s">
        <v>52</v>
      </c>
      <c r="G2" s="77" t="s">
        <v>53</v>
      </c>
    </row>
    <row r="3" spans="1:7" s="79" customFormat="1" ht="30.75" customHeight="1">
      <c r="A3" s="130" t="s">
        <v>208</v>
      </c>
      <c r="B3" s="197" t="s">
        <v>92</v>
      </c>
      <c r="C3" s="198" t="s">
        <v>75</v>
      </c>
      <c r="D3" s="199" t="s">
        <v>261</v>
      </c>
      <c r="E3" s="326" t="s">
        <v>60</v>
      </c>
      <c r="F3" s="200">
        <v>98.44</v>
      </c>
      <c r="G3" s="201">
        <v>0</v>
      </c>
    </row>
    <row r="4" spans="1:7" s="79" customFormat="1" ht="30.75" customHeight="1">
      <c r="A4" s="80" t="s">
        <v>209</v>
      </c>
      <c r="B4" s="202" t="s">
        <v>210</v>
      </c>
      <c r="C4" s="203" t="s">
        <v>123</v>
      </c>
      <c r="D4" s="204" t="s">
        <v>74</v>
      </c>
      <c r="E4" s="312"/>
      <c r="F4" s="205">
        <v>1</v>
      </c>
      <c r="G4" s="206">
        <v>-20</v>
      </c>
    </row>
    <row r="5" spans="1:7" s="79" customFormat="1" ht="30.75" customHeight="1">
      <c r="A5" s="207" t="s">
        <v>61</v>
      </c>
      <c r="B5" s="202" t="s">
        <v>92</v>
      </c>
      <c r="C5" s="208" t="s">
        <v>75</v>
      </c>
      <c r="D5" s="209" t="s">
        <v>261</v>
      </c>
      <c r="E5" s="312"/>
      <c r="F5" s="210">
        <v>100</v>
      </c>
      <c r="G5" s="206">
        <v>0</v>
      </c>
    </row>
    <row r="6" spans="1:7" s="79" customFormat="1" ht="30.75" customHeight="1">
      <c r="A6" s="80" t="s">
        <v>62</v>
      </c>
      <c r="B6" s="202" t="s">
        <v>92</v>
      </c>
      <c r="C6" s="211" t="s">
        <v>76</v>
      </c>
      <c r="D6" s="212" t="s">
        <v>256</v>
      </c>
      <c r="E6" s="312"/>
      <c r="F6" s="205">
        <v>96.4</v>
      </c>
      <c r="G6" s="206">
        <v>0</v>
      </c>
    </row>
    <row r="7" spans="1:7" s="79" customFormat="1" ht="30.75" customHeight="1">
      <c r="A7" s="311" t="s">
        <v>63</v>
      </c>
      <c r="B7" s="131" t="s">
        <v>93</v>
      </c>
      <c r="C7" s="213">
        <v>100</v>
      </c>
      <c r="D7" s="327" t="s">
        <v>77</v>
      </c>
      <c r="E7" s="313" t="s">
        <v>64</v>
      </c>
      <c r="F7" s="214">
        <v>100</v>
      </c>
      <c r="G7" s="215">
        <v>0</v>
      </c>
    </row>
    <row r="8" spans="1:7" s="79" customFormat="1" ht="30.75" customHeight="1">
      <c r="A8" s="311"/>
      <c r="B8" s="131" t="s">
        <v>94</v>
      </c>
      <c r="C8" s="213">
        <v>100</v>
      </c>
      <c r="D8" s="327"/>
      <c r="E8" s="314"/>
      <c r="F8" s="214">
        <v>100</v>
      </c>
      <c r="G8" s="215">
        <v>0</v>
      </c>
    </row>
    <row r="9" spans="1:7" s="79" customFormat="1" ht="30.75" customHeight="1">
      <c r="A9" s="311"/>
      <c r="B9" s="131" t="s">
        <v>95</v>
      </c>
      <c r="C9" s="213">
        <v>100</v>
      </c>
      <c r="D9" s="327"/>
      <c r="E9" s="314"/>
      <c r="F9" s="214">
        <v>100</v>
      </c>
      <c r="G9" s="215">
        <v>0</v>
      </c>
    </row>
    <row r="10" spans="1:7" s="79" customFormat="1" ht="30.75" customHeight="1">
      <c r="A10" s="311" t="s">
        <v>65</v>
      </c>
      <c r="B10" s="131" t="s">
        <v>96</v>
      </c>
      <c r="C10" s="213">
        <v>100</v>
      </c>
      <c r="D10" s="327" t="s">
        <v>267</v>
      </c>
      <c r="E10" s="314"/>
      <c r="F10" s="214">
        <v>100</v>
      </c>
      <c r="G10" s="215">
        <v>0</v>
      </c>
    </row>
    <row r="11" spans="1:7" s="79" customFormat="1" ht="30.75" customHeight="1">
      <c r="A11" s="311"/>
      <c r="B11" s="131" t="s">
        <v>97</v>
      </c>
      <c r="C11" s="213">
        <v>100</v>
      </c>
      <c r="D11" s="327"/>
      <c r="E11" s="314"/>
      <c r="F11" s="214">
        <v>100</v>
      </c>
      <c r="G11" s="215">
        <v>0</v>
      </c>
    </row>
    <row r="12" spans="1:7" s="79" customFormat="1" ht="30.75" customHeight="1">
      <c r="A12" s="311"/>
      <c r="B12" s="131" t="s">
        <v>98</v>
      </c>
      <c r="C12" s="213">
        <v>100</v>
      </c>
      <c r="D12" s="327"/>
      <c r="E12" s="315"/>
      <c r="F12" s="214">
        <v>100</v>
      </c>
      <c r="G12" s="215">
        <v>0</v>
      </c>
    </row>
    <row r="13" spans="1:7" s="79" customFormat="1" ht="30.75" customHeight="1">
      <c r="A13" s="311" t="s">
        <v>66</v>
      </c>
      <c r="B13" s="132" t="s">
        <v>78</v>
      </c>
      <c r="C13" s="213">
        <v>100</v>
      </c>
      <c r="D13" s="133" t="s">
        <v>79</v>
      </c>
      <c r="E13" s="312" t="s">
        <v>67</v>
      </c>
      <c r="F13" s="214">
        <v>100</v>
      </c>
      <c r="G13" s="216">
        <v>0</v>
      </c>
    </row>
    <row r="14" spans="1:7" s="79" customFormat="1" ht="30.75" customHeight="1">
      <c r="A14" s="311"/>
      <c r="B14" s="132" t="s">
        <v>80</v>
      </c>
      <c r="C14" s="213">
        <v>100</v>
      </c>
      <c r="D14" s="133" t="s">
        <v>79</v>
      </c>
      <c r="E14" s="312"/>
      <c r="F14" s="214">
        <v>100</v>
      </c>
      <c r="G14" s="216">
        <v>0</v>
      </c>
    </row>
    <row r="15" spans="1:7" s="79" customFormat="1" ht="30.75" customHeight="1">
      <c r="A15" s="311"/>
      <c r="B15" s="132" t="s">
        <v>81</v>
      </c>
      <c r="C15" s="217">
        <v>100</v>
      </c>
      <c r="D15" s="134" t="s">
        <v>79</v>
      </c>
      <c r="E15" s="312"/>
      <c r="F15" s="214">
        <v>100</v>
      </c>
      <c r="G15" s="216">
        <v>0</v>
      </c>
    </row>
    <row r="16" spans="1:7" s="79" customFormat="1" ht="30.75" customHeight="1">
      <c r="A16" s="320" t="s">
        <v>68</v>
      </c>
      <c r="B16" s="131" t="s">
        <v>82</v>
      </c>
      <c r="C16" s="135" t="s">
        <v>232</v>
      </c>
      <c r="D16" s="131" t="s">
        <v>240</v>
      </c>
      <c r="E16" s="312" t="s">
        <v>69</v>
      </c>
      <c r="F16" s="136">
        <v>99.97</v>
      </c>
      <c r="G16" s="61">
        <v>0</v>
      </c>
    </row>
    <row r="17" spans="1:7" s="79" customFormat="1" ht="30.75" customHeight="1">
      <c r="A17" s="320"/>
      <c r="B17" s="131" t="s">
        <v>83</v>
      </c>
      <c r="C17" s="191" t="s">
        <v>84</v>
      </c>
      <c r="D17" s="190" t="s">
        <v>269</v>
      </c>
      <c r="E17" s="312"/>
      <c r="F17" s="136">
        <v>0.06</v>
      </c>
      <c r="G17" s="61">
        <v>0</v>
      </c>
    </row>
    <row r="18" spans="1:7" s="79" customFormat="1" ht="30.75" customHeight="1">
      <c r="A18" s="320"/>
      <c r="B18" s="131" t="s">
        <v>244</v>
      </c>
      <c r="C18" s="137" t="s">
        <v>85</v>
      </c>
      <c r="D18" s="190" t="s">
        <v>266</v>
      </c>
      <c r="E18" s="312"/>
      <c r="F18" s="136">
        <v>91.44</v>
      </c>
      <c r="G18" s="61">
        <v>0</v>
      </c>
    </row>
    <row r="19" spans="1:7" s="79" customFormat="1" ht="30.75" customHeight="1">
      <c r="A19" s="320"/>
      <c r="B19" s="131" t="s">
        <v>86</v>
      </c>
      <c r="C19" s="323" t="s">
        <v>87</v>
      </c>
      <c r="D19" s="321" t="s">
        <v>239</v>
      </c>
      <c r="E19" s="312"/>
      <c r="F19" s="136">
        <v>63738</v>
      </c>
      <c r="G19" s="138">
        <v>0</v>
      </c>
    </row>
    <row r="20" spans="1:7" s="79" customFormat="1" ht="30.75" customHeight="1">
      <c r="A20" s="320"/>
      <c r="B20" s="131" t="s">
        <v>88</v>
      </c>
      <c r="C20" s="324"/>
      <c r="D20" s="322"/>
      <c r="E20" s="312"/>
      <c r="F20" s="136">
        <v>72270</v>
      </c>
      <c r="G20" s="138">
        <v>0</v>
      </c>
    </row>
    <row r="21" spans="1:7" s="79" customFormat="1" ht="30.75" customHeight="1">
      <c r="A21" s="80" t="s">
        <v>70</v>
      </c>
      <c r="B21" s="318" t="s">
        <v>89</v>
      </c>
      <c r="C21" s="318"/>
      <c r="D21" s="318"/>
      <c r="E21" s="81" t="s">
        <v>71</v>
      </c>
      <c r="F21" s="82" t="s">
        <v>157</v>
      </c>
      <c r="G21" s="60">
        <v>0</v>
      </c>
    </row>
    <row r="22" spans="1:7" s="79" customFormat="1" ht="30.75" customHeight="1">
      <c r="A22" s="80" t="s">
        <v>72</v>
      </c>
      <c r="B22" s="318" t="s">
        <v>90</v>
      </c>
      <c r="C22" s="318"/>
      <c r="D22" s="318"/>
      <c r="E22" s="81" t="s">
        <v>71</v>
      </c>
      <c r="F22" s="82" t="s">
        <v>157</v>
      </c>
      <c r="G22" s="60">
        <v>0</v>
      </c>
    </row>
    <row r="23" spans="1:7" s="79" customFormat="1" ht="30.75" customHeight="1" thickBot="1">
      <c r="A23" s="83" t="s">
        <v>73</v>
      </c>
      <c r="B23" s="319" t="s">
        <v>91</v>
      </c>
      <c r="C23" s="319"/>
      <c r="D23" s="319"/>
      <c r="E23" s="84" t="s">
        <v>60</v>
      </c>
      <c r="F23" s="85" t="s">
        <v>157</v>
      </c>
      <c r="G23" s="86">
        <v>0</v>
      </c>
    </row>
    <row r="24" spans="1:7" s="79" customFormat="1" ht="30.75" customHeight="1" thickBot="1">
      <c r="B24" s="87"/>
      <c r="D24" s="316" t="s">
        <v>136</v>
      </c>
      <c r="E24" s="317"/>
      <c r="F24" s="317"/>
      <c r="G24" s="88">
        <v>-20</v>
      </c>
    </row>
    <row r="25" spans="1:7" s="79" customFormat="1" ht="12">
      <c r="B25" s="87"/>
      <c r="D25" s="89"/>
      <c r="F25" s="90"/>
      <c r="G25" s="90"/>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4" customWidth="1"/>
    <col min="2" max="2" width="47.75" style="89" customWidth="1"/>
    <col min="3" max="3" width="24.875" style="94" customWidth="1"/>
    <col min="4" max="4" width="54.875" style="94" customWidth="1"/>
    <col min="5" max="5" width="16" style="94" customWidth="1"/>
    <col min="6" max="6" width="17.375" style="94" customWidth="1"/>
    <col min="7" max="7" width="14.75" style="79" customWidth="1"/>
    <col min="8" max="15" width="3.375" style="94" customWidth="1"/>
    <col min="16" max="16384" width="8.875" style="94"/>
  </cols>
  <sheetData>
    <row r="1" spans="1:7" ht="30" customHeight="1" thickBot="1">
      <c r="A1" s="325" t="s">
        <v>54</v>
      </c>
      <c r="B1" s="325"/>
      <c r="C1" s="325"/>
      <c r="D1" s="325"/>
      <c r="E1" s="325"/>
      <c r="F1" s="325"/>
      <c r="G1" s="325"/>
    </row>
    <row r="2" spans="1:7" s="95" customFormat="1" ht="27.75" customHeight="1" thickBot="1">
      <c r="A2" s="73" t="s">
        <v>47</v>
      </c>
      <c r="B2" s="74" t="s">
        <v>48</v>
      </c>
      <c r="C2" s="75" t="s">
        <v>49</v>
      </c>
      <c r="D2" s="75" t="s">
        <v>50</v>
      </c>
      <c r="E2" s="74" t="s">
        <v>51</v>
      </c>
      <c r="F2" s="76" t="s">
        <v>52</v>
      </c>
      <c r="G2" s="77" t="s">
        <v>53</v>
      </c>
    </row>
    <row r="3" spans="1:7" ht="27" customHeight="1">
      <c r="A3" s="342" t="s">
        <v>208</v>
      </c>
      <c r="B3" s="197" t="s">
        <v>211</v>
      </c>
      <c r="C3" s="344" t="s">
        <v>212</v>
      </c>
      <c r="D3" s="343" t="s">
        <v>261</v>
      </c>
      <c r="E3" s="326" t="s">
        <v>99</v>
      </c>
      <c r="F3" s="218">
        <v>99.99</v>
      </c>
      <c r="G3" s="219">
        <v>0</v>
      </c>
    </row>
    <row r="4" spans="1:7" ht="27" customHeight="1">
      <c r="A4" s="311"/>
      <c r="B4" s="202" t="s">
        <v>213</v>
      </c>
      <c r="C4" s="345"/>
      <c r="D4" s="332"/>
      <c r="E4" s="312"/>
      <c r="F4" s="143">
        <v>99.8</v>
      </c>
      <c r="G4" s="221">
        <v>0</v>
      </c>
    </row>
    <row r="5" spans="1:7" ht="27" customHeight="1">
      <c r="A5" s="311" t="s">
        <v>209</v>
      </c>
      <c r="B5" s="202" t="s">
        <v>214</v>
      </c>
      <c r="C5" s="335" t="s">
        <v>123</v>
      </c>
      <c r="D5" s="330" t="s">
        <v>74</v>
      </c>
      <c r="E5" s="312"/>
      <c r="F5" s="143">
        <v>0</v>
      </c>
      <c r="G5" s="221">
        <v>0</v>
      </c>
    </row>
    <row r="6" spans="1:7" ht="27" customHeight="1">
      <c r="A6" s="311"/>
      <c r="B6" s="202" t="s">
        <v>215</v>
      </c>
      <c r="C6" s="336"/>
      <c r="D6" s="330"/>
      <c r="E6" s="312"/>
      <c r="F6" s="143">
        <v>0</v>
      </c>
      <c r="G6" s="221">
        <v>0</v>
      </c>
    </row>
    <row r="7" spans="1:7" ht="27" customHeight="1">
      <c r="A7" s="311" t="s">
        <v>61</v>
      </c>
      <c r="B7" s="202" t="s">
        <v>211</v>
      </c>
      <c r="C7" s="337" t="s">
        <v>75</v>
      </c>
      <c r="D7" s="331" t="s">
        <v>261</v>
      </c>
      <c r="E7" s="312"/>
      <c r="F7" s="143">
        <v>100</v>
      </c>
      <c r="G7" s="221">
        <v>0</v>
      </c>
    </row>
    <row r="8" spans="1:7" ht="27" customHeight="1">
      <c r="A8" s="311"/>
      <c r="B8" s="202" t="s">
        <v>213</v>
      </c>
      <c r="C8" s="338"/>
      <c r="D8" s="332"/>
      <c r="E8" s="312"/>
      <c r="F8" s="220">
        <v>98.45</v>
      </c>
      <c r="G8" s="221">
        <v>0</v>
      </c>
    </row>
    <row r="9" spans="1:7" ht="27" customHeight="1">
      <c r="A9" s="311" t="s">
        <v>62</v>
      </c>
      <c r="B9" s="202" t="s">
        <v>211</v>
      </c>
      <c r="C9" s="339" t="s">
        <v>76</v>
      </c>
      <c r="D9" s="334" t="s">
        <v>256</v>
      </c>
      <c r="E9" s="312"/>
      <c r="F9" s="143">
        <v>97.2</v>
      </c>
      <c r="G9" s="221">
        <v>0</v>
      </c>
    </row>
    <row r="10" spans="1:7" ht="27" customHeight="1">
      <c r="A10" s="311"/>
      <c r="B10" s="202" t="s">
        <v>213</v>
      </c>
      <c r="C10" s="340"/>
      <c r="D10" s="334"/>
      <c r="E10" s="312"/>
      <c r="F10" s="143">
        <v>97.5</v>
      </c>
      <c r="G10" s="221">
        <v>0</v>
      </c>
    </row>
    <row r="11" spans="1:7" ht="27" customHeight="1">
      <c r="A11" s="311" t="s">
        <v>63</v>
      </c>
      <c r="B11" s="222" t="s">
        <v>145</v>
      </c>
      <c r="C11" s="223">
        <v>100</v>
      </c>
      <c r="D11" s="341" t="s">
        <v>77</v>
      </c>
      <c r="E11" s="313" t="s">
        <v>146</v>
      </c>
      <c r="F11" s="224">
        <v>100</v>
      </c>
      <c r="G11" s="225">
        <v>0</v>
      </c>
    </row>
    <row r="12" spans="1:7" ht="27" customHeight="1">
      <c r="A12" s="311"/>
      <c r="B12" s="222" t="s">
        <v>147</v>
      </c>
      <c r="C12" s="223">
        <v>100</v>
      </c>
      <c r="D12" s="341"/>
      <c r="E12" s="314"/>
      <c r="F12" s="224">
        <v>100</v>
      </c>
      <c r="G12" s="225">
        <v>0</v>
      </c>
    </row>
    <row r="13" spans="1:7" ht="27" customHeight="1">
      <c r="A13" s="311"/>
      <c r="B13" s="222" t="s">
        <v>148</v>
      </c>
      <c r="C13" s="223">
        <v>100</v>
      </c>
      <c r="D13" s="341"/>
      <c r="E13" s="314"/>
      <c r="F13" s="224">
        <v>100</v>
      </c>
      <c r="G13" s="225">
        <v>0</v>
      </c>
    </row>
    <row r="14" spans="1:7" ht="27" customHeight="1">
      <c r="A14" s="311"/>
      <c r="B14" s="222" t="s">
        <v>149</v>
      </c>
      <c r="C14" s="223">
        <v>100</v>
      </c>
      <c r="D14" s="341"/>
      <c r="E14" s="314"/>
      <c r="F14" s="224">
        <v>100</v>
      </c>
      <c r="G14" s="225">
        <v>0</v>
      </c>
    </row>
    <row r="15" spans="1:7" ht="27" customHeight="1">
      <c r="A15" s="311" t="s">
        <v>65</v>
      </c>
      <c r="B15" s="222" t="s">
        <v>150</v>
      </c>
      <c r="C15" s="223">
        <v>100</v>
      </c>
      <c r="D15" s="341" t="s">
        <v>267</v>
      </c>
      <c r="E15" s="314"/>
      <c r="F15" s="224">
        <v>100</v>
      </c>
      <c r="G15" s="225">
        <v>0</v>
      </c>
    </row>
    <row r="16" spans="1:7" ht="27" customHeight="1">
      <c r="A16" s="311"/>
      <c r="B16" s="222" t="s">
        <v>151</v>
      </c>
      <c r="C16" s="223">
        <v>100</v>
      </c>
      <c r="D16" s="341"/>
      <c r="E16" s="314"/>
      <c r="F16" s="224">
        <v>100</v>
      </c>
      <c r="G16" s="225">
        <v>0</v>
      </c>
    </row>
    <row r="17" spans="1:8" ht="27" customHeight="1">
      <c r="A17" s="311"/>
      <c r="B17" s="222" t="s">
        <v>152</v>
      </c>
      <c r="C17" s="223">
        <v>100</v>
      </c>
      <c r="D17" s="341"/>
      <c r="E17" s="314"/>
      <c r="F17" s="224">
        <v>100</v>
      </c>
      <c r="G17" s="225">
        <v>0</v>
      </c>
    </row>
    <row r="18" spans="1:8" ht="27" customHeight="1">
      <c r="A18" s="311"/>
      <c r="B18" s="222" t="s">
        <v>153</v>
      </c>
      <c r="C18" s="223">
        <v>100</v>
      </c>
      <c r="D18" s="341"/>
      <c r="E18" s="315"/>
      <c r="F18" s="224">
        <v>100</v>
      </c>
      <c r="G18" s="225">
        <v>0</v>
      </c>
    </row>
    <row r="19" spans="1:8" ht="27" customHeight="1">
      <c r="A19" s="311" t="s">
        <v>66</v>
      </c>
      <c r="B19" s="132" t="s">
        <v>100</v>
      </c>
      <c r="C19" s="223">
        <v>100</v>
      </c>
      <c r="D19" s="222" t="s">
        <v>79</v>
      </c>
      <c r="E19" s="312" t="s">
        <v>67</v>
      </c>
      <c r="F19" s="224">
        <v>100</v>
      </c>
      <c r="G19" s="139">
        <v>0</v>
      </c>
    </row>
    <row r="20" spans="1:8" ht="27" customHeight="1">
      <c r="A20" s="311"/>
      <c r="B20" s="132" t="s">
        <v>101</v>
      </c>
      <c r="C20" s="217">
        <v>100</v>
      </c>
      <c r="D20" s="134" t="s">
        <v>79</v>
      </c>
      <c r="E20" s="312"/>
      <c r="F20" s="224">
        <v>100</v>
      </c>
      <c r="G20" s="139">
        <v>0</v>
      </c>
    </row>
    <row r="21" spans="1:8" ht="27" customHeight="1">
      <c r="A21" s="320" t="s">
        <v>68</v>
      </c>
      <c r="B21" s="132" t="s">
        <v>255</v>
      </c>
      <c r="C21" s="81">
        <v>0</v>
      </c>
      <c r="D21" s="134" t="s">
        <v>234</v>
      </c>
      <c r="E21" s="312" t="s">
        <v>69</v>
      </c>
      <c r="F21" s="144">
        <v>0</v>
      </c>
      <c r="G21" s="140">
        <v>0</v>
      </c>
      <c r="H21" s="141"/>
    </row>
    <row r="22" spans="1:8" ht="27" customHeight="1">
      <c r="A22" s="320"/>
      <c r="B22" s="133" t="s">
        <v>102</v>
      </c>
      <c r="C22" s="135" t="s">
        <v>232</v>
      </c>
      <c r="D22" s="131" t="s">
        <v>240</v>
      </c>
      <c r="E22" s="312"/>
      <c r="F22" s="145">
        <v>99.91</v>
      </c>
      <c r="G22" s="140">
        <v>0</v>
      </c>
      <c r="H22" s="141"/>
    </row>
    <row r="23" spans="1:8" ht="27" customHeight="1">
      <c r="A23" s="320"/>
      <c r="B23" s="131" t="s">
        <v>103</v>
      </c>
      <c r="C23" s="191" t="s">
        <v>84</v>
      </c>
      <c r="D23" s="190" t="s">
        <v>235</v>
      </c>
      <c r="E23" s="312"/>
      <c r="F23" s="145">
        <v>0.05</v>
      </c>
      <c r="G23" s="139">
        <v>0</v>
      </c>
      <c r="H23" s="141"/>
    </row>
    <row r="24" spans="1:8" ht="31.5" customHeight="1">
      <c r="A24" s="320"/>
      <c r="B24" s="131" t="s">
        <v>244</v>
      </c>
      <c r="C24" s="137" t="s">
        <v>85</v>
      </c>
      <c r="D24" s="190" t="s">
        <v>266</v>
      </c>
      <c r="E24" s="312"/>
      <c r="F24" s="146" t="s">
        <v>328</v>
      </c>
      <c r="G24" s="142">
        <v>50</v>
      </c>
      <c r="H24" s="141"/>
    </row>
    <row r="25" spans="1:8" ht="27" customHeight="1">
      <c r="A25" s="320"/>
      <c r="B25" s="133" t="s">
        <v>86</v>
      </c>
      <c r="C25" s="323" t="s">
        <v>87</v>
      </c>
      <c r="D25" s="321" t="s">
        <v>239</v>
      </c>
      <c r="E25" s="312"/>
      <c r="F25" s="146">
        <v>89425</v>
      </c>
      <c r="G25" s="142">
        <v>0</v>
      </c>
      <c r="H25" s="141"/>
    </row>
    <row r="26" spans="1:8" ht="27" customHeight="1">
      <c r="A26" s="320"/>
      <c r="B26" s="133" t="s">
        <v>88</v>
      </c>
      <c r="C26" s="324"/>
      <c r="D26" s="322"/>
      <c r="E26" s="312"/>
      <c r="F26" s="146">
        <v>132495</v>
      </c>
      <c r="G26" s="142">
        <v>0</v>
      </c>
      <c r="H26" s="141"/>
    </row>
    <row r="27" spans="1:8" ht="27" customHeight="1">
      <c r="A27" s="80" t="s">
        <v>70</v>
      </c>
      <c r="B27" s="318" t="s">
        <v>89</v>
      </c>
      <c r="C27" s="318"/>
      <c r="D27" s="318"/>
      <c r="E27" s="81" t="s">
        <v>71</v>
      </c>
      <c r="F27" s="96" t="s">
        <v>156</v>
      </c>
      <c r="G27" s="58">
        <v>0</v>
      </c>
    </row>
    <row r="28" spans="1:8" ht="27" customHeight="1">
      <c r="A28" s="80" t="s">
        <v>72</v>
      </c>
      <c r="B28" s="318" t="s">
        <v>90</v>
      </c>
      <c r="C28" s="318"/>
      <c r="D28" s="318"/>
      <c r="E28" s="81" t="s">
        <v>71</v>
      </c>
      <c r="F28" s="59" t="s">
        <v>156</v>
      </c>
      <c r="G28" s="58">
        <v>0</v>
      </c>
    </row>
    <row r="29" spans="1:8" ht="27" customHeight="1" thickBot="1">
      <c r="A29" s="97" t="s">
        <v>142</v>
      </c>
      <c r="B29" s="333" t="s">
        <v>143</v>
      </c>
      <c r="C29" s="333"/>
      <c r="D29" s="333"/>
      <c r="E29" s="98" t="s">
        <v>144</v>
      </c>
      <c r="F29" s="99" t="s">
        <v>156</v>
      </c>
      <c r="G29" s="100">
        <v>0</v>
      </c>
    </row>
    <row r="30" spans="1:8" ht="27" customHeight="1" thickBot="1">
      <c r="D30" s="328" t="s">
        <v>135</v>
      </c>
      <c r="E30" s="329"/>
      <c r="F30" s="329"/>
      <c r="G30" s="101">
        <v>50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2" customWidth="1"/>
    <col min="2" max="2" width="52.875" style="102" customWidth="1"/>
    <col min="3" max="3" width="18.75" style="102" customWidth="1"/>
    <col min="4" max="4" width="53.875" style="102" customWidth="1"/>
    <col min="5" max="5" width="14.5" style="102" customWidth="1"/>
    <col min="6" max="6" width="22.375" style="93" customWidth="1"/>
    <col min="7" max="7" width="10" style="93" customWidth="1"/>
    <col min="8" max="17" width="3.125" style="102" customWidth="1"/>
    <col min="18" max="16384" width="8.875" style="102"/>
  </cols>
  <sheetData>
    <row r="1" spans="1:7" ht="28.5" customHeight="1" thickBot="1">
      <c r="A1" s="325" t="s">
        <v>55</v>
      </c>
      <c r="B1" s="325"/>
      <c r="C1" s="325"/>
      <c r="D1" s="325"/>
      <c r="E1" s="325"/>
      <c r="F1" s="325"/>
      <c r="G1" s="325"/>
    </row>
    <row r="2" spans="1:7" s="95" customFormat="1" ht="26.25" customHeight="1" thickBot="1">
      <c r="A2" s="73" t="s">
        <v>47</v>
      </c>
      <c r="B2" s="74" t="s">
        <v>48</v>
      </c>
      <c r="C2" s="75" t="s">
        <v>49</v>
      </c>
      <c r="D2" s="75" t="s">
        <v>50</v>
      </c>
      <c r="E2" s="74" t="s">
        <v>51</v>
      </c>
      <c r="F2" s="76" t="s">
        <v>52</v>
      </c>
      <c r="G2" s="77" t="s">
        <v>53</v>
      </c>
    </row>
    <row r="3" spans="1:7" s="103" customFormat="1" ht="24" customHeight="1">
      <c r="A3" s="348" t="s">
        <v>216</v>
      </c>
      <c r="B3" s="226" t="s">
        <v>217</v>
      </c>
      <c r="C3" s="352" t="s">
        <v>75</v>
      </c>
      <c r="D3" s="343" t="s">
        <v>261</v>
      </c>
      <c r="E3" s="349" t="s">
        <v>181</v>
      </c>
      <c r="F3" s="257">
        <v>98.5</v>
      </c>
      <c r="G3" s="227">
        <v>0</v>
      </c>
    </row>
    <row r="4" spans="1:7" s="103" customFormat="1" ht="24" customHeight="1">
      <c r="A4" s="311"/>
      <c r="B4" s="133" t="s">
        <v>218</v>
      </c>
      <c r="C4" s="347"/>
      <c r="D4" s="332"/>
      <c r="E4" s="312"/>
      <c r="F4" s="205">
        <v>95.8</v>
      </c>
      <c r="G4" s="228">
        <v>-200</v>
      </c>
    </row>
    <row r="5" spans="1:7" s="103" customFormat="1" ht="24" customHeight="1">
      <c r="A5" s="311" t="s">
        <v>209</v>
      </c>
      <c r="B5" s="133" t="s">
        <v>219</v>
      </c>
      <c r="C5" s="353" t="s">
        <v>123</v>
      </c>
      <c r="D5" s="330" t="s">
        <v>74</v>
      </c>
      <c r="E5" s="312"/>
      <c r="F5" s="205">
        <v>1</v>
      </c>
      <c r="G5" s="228">
        <v>-20</v>
      </c>
    </row>
    <row r="6" spans="1:7" s="103" customFormat="1" ht="24" customHeight="1">
      <c r="A6" s="311"/>
      <c r="B6" s="133" t="s">
        <v>220</v>
      </c>
      <c r="C6" s="353"/>
      <c r="D6" s="330"/>
      <c r="E6" s="312"/>
      <c r="F6" s="205">
        <v>1</v>
      </c>
      <c r="G6" s="228">
        <v>-20</v>
      </c>
    </row>
    <row r="7" spans="1:7" s="103" customFormat="1" ht="24" customHeight="1">
      <c r="A7" s="350" t="s">
        <v>61</v>
      </c>
      <c r="B7" s="222" t="s">
        <v>217</v>
      </c>
      <c r="C7" s="347" t="s">
        <v>75</v>
      </c>
      <c r="D7" s="331" t="s">
        <v>261</v>
      </c>
      <c r="E7" s="312"/>
      <c r="F7" s="205">
        <v>99.4</v>
      </c>
      <c r="G7" s="228">
        <v>0</v>
      </c>
    </row>
    <row r="8" spans="1:7" s="103" customFormat="1" ht="24" customHeight="1">
      <c r="A8" s="350"/>
      <c r="B8" s="222" t="s">
        <v>218</v>
      </c>
      <c r="C8" s="347"/>
      <c r="D8" s="332"/>
      <c r="E8" s="312"/>
      <c r="F8" s="205">
        <v>98.1</v>
      </c>
      <c r="G8" s="228">
        <v>0</v>
      </c>
    </row>
    <row r="9" spans="1:7" s="103" customFormat="1" ht="24" customHeight="1">
      <c r="A9" s="311" t="s">
        <v>62</v>
      </c>
      <c r="B9" s="133" t="s">
        <v>217</v>
      </c>
      <c r="C9" s="351" t="s">
        <v>76</v>
      </c>
      <c r="D9" s="334" t="s">
        <v>256</v>
      </c>
      <c r="E9" s="312"/>
      <c r="F9" s="205">
        <v>97</v>
      </c>
      <c r="G9" s="228">
        <v>0</v>
      </c>
    </row>
    <row r="10" spans="1:7" s="103" customFormat="1" ht="24" customHeight="1">
      <c r="A10" s="311"/>
      <c r="B10" s="133" t="s">
        <v>218</v>
      </c>
      <c r="C10" s="351"/>
      <c r="D10" s="334"/>
      <c r="E10" s="312"/>
      <c r="F10" s="205">
        <v>97.2</v>
      </c>
      <c r="G10" s="228">
        <v>0</v>
      </c>
    </row>
    <row r="11" spans="1:7" s="103" customFormat="1" ht="24" customHeight="1">
      <c r="A11" s="311" t="s">
        <v>63</v>
      </c>
      <c r="B11" s="222" t="s">
        <v>105</v>
      </c>
      <c r="C11" s="229">
        <v>100</v>
      </c>
      <c r="D11" s="327" t="s">
        <v>77</v>
      </c>
      <c r="E11" s="312" t="s">
        <v>64</v>
      </c>
      <c r="F11" s="214">
        <v>100</v>
      </c>
      <c r="G11" s="230">
        <v>0</v>
      </c>
    </row>
    <row r="12" spans="1:7" s="103" customFormat="1" ht="24" customHeight="1">
      <c r="A12" s="311"/>
      <c r="B12" s="222" t="s">
        <v>106</v>
      </c>
      <c r="C12" s="229">
        <v>100</v>
      </c>
      <c r="D12" s="327"/>
      <c r="E12" s="312"/>
      <c r="F12" s="214">
        <v>100</v>
      </c>
      <c r="G12" s="230">
        <v>0</v>
      </c>
    </row>
    <row r="13" spans="1:7" s="103" customFormat="1" ht="24" customHeight="1">
      <c r="A13" s="311"/>
      <c r="B13" s="222" t="s">
        <v>107</v>
      </c>
      <c r="C13" s="229">
        <v>100</v>
      </c>
      <c r="D13" s="327"/>
      <c r="E13" s="312"/>
      <c r="F13" s="214">
        <v>100</v>
      </c>
      <c r="G13" s="230">
        <v>0</v>
      </c>
    </row>
    <row r="14" spans="1:7" s="103" customFormat="1" ht="24" customHeight="1">
      <c r="A14" s="311"/>
      <c r="B14" s="222" t="s">
        <v>108</v>
      </c>
      <c r="C14" s="229">
        <v>100</v>
      </c>
      <c r="D14" s="327"/>
      <c r="E14" s="312"/>
      <c r="F14" s="214">
        <v>100</v>
      </c>
      <c r="G14" s="230">
        <v>0</v>
      </c>
    </row>
    <row r="15" spans="1:7" s="103" customFormat="1" ht="24" customHeight="1">
      <c r="A15" s="311" t="s">
        <v>65</v>
      </c>
      <c r="B15" s="222" t="s">
        <v>109</v>
      </c>
      <c r="C15" s="229">
        <v>100</v>
      </c>
      <c r="D15" s="327" t="s">
        <v>267</v>
      </c>
      <c r="E15" s="312"/>
      <c r="F15" s="214">
        <v>100</v>
      </c>
      <c r="G15" s="230">
        <v>0</v>
      </c>
    </row>
    <row r="16" spans="1:7" s="103" customFormat="1" ht="24" customHeight="1">
      <c r="A16" s="311"/>
      <c r="B16" s="222" t="s">
        <v>110</v>
      </c>
      <c r="C16" s="229">
        <v>100</v>
      </c>
      <c r="D16" s="327"/>
      <c r="E16" s="312"/>
      <c r="F16" s="214">
        <v>100</v>
      </c>
      <c r="G16" s="230">
        <v>0</v>
      </c>
    </row>
    <row r="17" spans="1:9" s="103" customFormat="1" ht="24" customHeight="1">
      <c r="A17" s="311"/>
      <c r="B17" s="222" t="s">
        <v>111</v>
      </c>
      <c r="C17" s="229">
        <v>100</v>
      </c>
      <c r="D17" s="327"/>
      <c r="E17" s="312"/>
      <c r="F17" s="214">
        <v>100</v>
      </c>
      <c r="G17" s="230">
        <v>0</v>
      </c>
    </row>
    <row r="18" spans="1:9" s="103" customFormat="1" ht="24" customHeight="1">
      <c r="A18" s="311"/>
      <c r="B18" s="222" t="s">
        <v>154</v>
      </c>
      <c r="C18" s="229">
        <v>100</v>
      </c>
      <c r="D18" s="327"/>
      <c r="E18" s="312"/>
      <c r="F18" s="214">
        <v>100</v>
      </c>
      <c r="G18" s="230">
        <v>0</v>
      </c>
    </row>
    <row r="19" spans="1:9" s="103" customFormat="1" ht="24" customHeight="1">
      <c r="A19" s="311" t="s">
        <v>66</v>
      </c>
      <c r="B19" s="231" t="s">
        <v>186</v>
      </c>
      <c r="C19" s="229">
        <v>100</v>
      </c>
      <c r="D19" s="133" t="s">
        <v>79</v>
      </c>
      <c r="E19" s="312" t="s">
        <v>67</v>
      </c>
      <c r="F19" s="214">
        <v>100</v>
      </c>
      <c r="G19" s="230">
        <v>0</v>
      </c>
    </row>
    <row r="20" spans="1:9" s="103" customFormat="1" ht="24" customHeight="1">
      <c r="A20" s="311"/>
      <c r="B20" s="231" t="s">
        <v>187</v>
      </c>
      <c r="C20" s="217">
        <v>100</v>
      </c>
      <c r="D20" s="134" t="s">
        <v>79</v>
      </c>
      <c r="E20" s="312"/>
      <c r="F20" s="214">
        <v>100</v>
      </c>
      <c r="G20" s="230">
        <v>0</v>
      </c>
    </row>
    <row r="21" spans="1:9" s="103" customFormat="1" ht="24" customHeight="1">
      <c r="A21" s="320" t="s">
        <v>68</v>
      </c>
      <c r="B21" s="132" t="s">
        <v>155</v>
      </c>
      <c r="C21" s="81">
        <v>0</v>
      </c>
      <c r="D21" s="134" t="s">
        <v>234</v>
      </c>
      <c r="E21" s="312" t="s">
        <v>69</v>
      </c>
      <c r="F21" s="258">
        <v>0</v>
      </c>
      <c r="G21" s="140">
        <v>0</v>
      </c>
    </row>
    <row r="22" spans="1:9" s="103" customFormat="1" ht="30.75" customHeight="1">
      <c r="A22" s="320"/>
      <c r="B22" s="133" t="s">
        <v>102</v>
      </c>
      <c r="C22" s="135" t="s">
        <v>232</v>
      </c>
      <c r="D22" s="131" t="s">
        <v>240</v>
      </c>
      <c r="E22" s="312"/>
      <c r="F22" s="146" t="s">
        <v>329</v>
      </c>
      <c r="G22" s="140">
        <v>0</v>
      </c>
    </row>
    <row r="23" spans="1:9" s="103" customFormat="1" ht="30.75" customHeight="1">
      <c r="A23" s="320"/>
      <c r="B23" s="131" t="s">
        <v>103</v>
      </c>
      <c r="C23" s="191" t="s">
        <v>84</v>
      </c>
      <c r="D23" s="190" t="s">
        <v>235</v>
      </c>
      <c r="E23" s="312"/>
      <c r="F23" s="146" t="s">
        <v>330</v>
      </c>
      <c r="G23" s="140">
        <v>0</v>
      </c>
    </row>
    <row r="24" spans="1:9" s="103" customFormat="1" ht="30.75" customHeight="1">
      <c r="A24" s="320"/>
      <c r="B24" s="131" t="s">
        <v>244</v>
      </c>
      <c r="C24" s="137" t="s">
        <v>85</v>
      </c>
      <c r="D24" s="190" t="s">
        <v>266</v>
      </c>
      <c r="E24" s="312"/>
      <c r="F24" s="146" t="s">
        <v>331</v>
      </c>
      <c r="G24" s="139">
        <v>0</v>
      </c>
    </row>
    <row r="25" spans="1:9" s="103" customFormat="1" ht="54.75" customHeight="1">
      <c r="A25" s="320"/>
      <c r="B25" s="131" t="s">
        <v>86</v>
      </c>
      <c r="C25" s="354" t="s">
        <v>87</v>
      </c>
      <c r="D25" s="346" t="s">
        <v>239</v>
      </c>
      <c r="E25" s="312"/>
      <c r="F25" s="146" t="s">
        <v>332</v>
      </c>
      <c r="G25" s="147" t="s">
        <v>287</v>
      </c>
    </row>
    <row r="26" spans="1:9" s="103" customFormat="1" ht="54" customHeight="1">
      <c r="A26" s="320"/>
      <c r="B26" s="131" t="s">
        <v>88</v>
      </c>
      <c r="C26" s="354"/>
      <c r="D26" s="346"/>
      <c r="E26" s="312"/>
      <c r="F26" s="146" t="s">
        <v>333</v>
      </c>
      <c r="G26" s="147" t="s">
        <v>288</v>
      </c>
    </row>
    <row r="27" spans="1:9" s="103" customFormat="1" ht="30.75" customHeight="1">
      <c r="A27" s="80" t="s">
        <v>70</v>
      </c>
      <c r="B27" s="318" t="s">
        <v>89</v>
      </c>
      <c r="C27" s="318"/>
      <c r="D27" s="318"/>
      <c r="E27" s="81" t="s">
        <v>71</v>
      </c>
      <c r="F27" s="59" t="s">
        <v>156</v>
      </c>
      <c r="G27" s="104">
        <v>0</v>
      </c>
      <c r="I27" s="129"/>
    </row>
    <row r="28" spans="1:9" s="103" customFormat="1" ht="30.75" customHeight="1">
      <c r="A28" s="80" t="s">
        <v>72</v>
      </c>
      <c r="B28" s="318" t="s">
        <v>90</v>
      </c>
      <c r="C28" s="318"/>
      <c r="D28" s="318"/>
      <c r="E28" s="81" t="s">
        <v>71</v>
      </c>
      <c r="F28" s="59" t="s">
        <v>156</v>
      </c>
      <c r="G28" s="104">
        <v>0</v>
      </c>
    </row>
    <row r="29" spans="1:9" s="103" customFormat="1" ht="30.75" customHeight="1" thickBot="1">
      <c r="A29" s="83" t="s">
        <v>73</v>
      </c>
      <c r="B29" s="319" t="s">
        <v>91</v>
      </c>
      <c r="C29" s="319"/>
      <c r="D29" s="319"/>
      <c r="E29" s="84" t="s">
        <v>60</v>
      </c>
      <c r="F29" s="85" t="s">
        <v>156</v>
      </c>
      <c r="G29" s="105">
        <v>0</v>
      </c>
    </row>
    <row r="30" spans="1:9" ht="30.75" customHeight="1" thickBot="1">
      <c r="D30" s="328" t="s">
        <v>134</v>
      </c>
      <c r="E30" s="329"/>
      <c r="F30" s="329"/>
      <c r="G30" s="106">
        <v>-100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02" customWidth="1"/>
    <col min="2" max="2" width="64.75" style="113" customWidth="1"/>
    <col min="3" max="3" width="18.625" style="102" customWidth="1"/>
    <col min="4" max="4" width="53.75" style="102" customWidth="1"/>
    <col min="5" max="5" width="11.625" style="102" customWidth="1"/>
    <col min="6" max="6" width="15.625" style="102" customWidth="1"/>
    <col min="7" max="7" width="8.75" style="72" customWidth="1"/>
    <col min="8" max="13" width="4.875" style="102" customWidth="1"/>
    <col min="14" max="16384" width="8.875" style="102"/>
  </cols>
  <sheetData>
    <row r="1" spans="1:7" ht="30" customHeight="1" thickBot="1">
      <c r="A1" s="325" t="s">
        <v>56</v>
      </c>
      <c r="B1" s="325"/>
      <c r="C1" s="325"/>
      <c r="D1" s="325"/>
      <c r="E1" s="325"/>
      <c r="F1" s="325"/>
      <c r="G1" s="325"/>
    </row>
    <row r="2" spans="1:7" s="95" customFormat="1" ht="27.75" customHeight="1" thickBot="1">
      <c r="A2" s="73" t="s">
        <v>47</v>
      </c>
      <c r="B2" s="74" t="s">
        <v>48</v>
      </c>
      <c r="C2" s="75" t="s">
        <v>49</v>
      </c>
      <c r="D2" s="75" t="s">
        <v>50</v>
      </c>
      <c r="E2" s="74" t="s">
        <v>51</v>
      </c>
      <c r="F2" s="76" t="s">
        <v>52</v>
      </c>
      <c r="G2" s="77" t="s">
        <v>53</v>
      </c>
    </row>
    <row r="3" spans="1:7" s="103" customFormat="1" ht="27.75" customHeight="1">
      <c r="A3" s="355" t="s">
        <v>208</v>
      </c>
      <c r="B3" s="197" t="s">
        <v>223</v>
      </c>
      <c r="C3" s="359" t="s">
        <v>75</v>
      </c>
      <c r="D3" s="343" t="s">
        <v>261</v>
      </c>
      <c r="E3" s="357" t="s">
        <v>99</v>
      </c>
      <c r="F3" s="170">
        <v>97.5</v>
      </c>
      <c r="G3" s="227">
        <v>0</v>
      </c>
    </row>
    <row r="4" spans="1:7" s="103" customFormat="1" ht="27.75" customHeight="1">
      <c r="A4" s="356"/>
      <c r="B4" s="232" t="s">
        <v>224</v>
      </c>
      <c r="C4" s="340"/>
      <c r="D4" s="332"/>
      <c r="E4" s="358"/>
      <c r="F4" s="143">
        <v>99.1</v>
      </c>
      <c r="G4" s="228">
        <v>0</v>
      </c>
    </row>
    <row r="5" spans="1:7" s="103" customFormat="1" ht="27.75" customHeight="1">
      <c r="A5" s="356" t="s">
        <v>225</v>
      </c>
      <c r="B5" s="202" t="s">
        <v>226</v>
      </c>
      <c r="C5" s="335" t="s">
        <v>123</v>
      </c>
      <c r="D5" s="330" t="s">
        <v>74</v>
      </c>
      <c r="E5" s="358"/>
      <c r="F5" s="143">
        <v>1</v>
      </c>
      <c r="G5" s="228">
        <v>-20</v>
      </c>
    </row>
    <row r="6" spans="1:7" s="103" customFormat="1" ht="27.75" customHeight="1">
      <c r="A6" s="356"/>
      <c r="B6" s="232" t="s">
        <v>227</v>
      </c>
      <c r="C6" s="336"/>
      <c r="D6" s="330"/>
      <c r="E6" s="358"/>
      <c r="F6" s="143">
        <v>1</v>
      </c>
      <c r="G6" s="228">
        <v>-20</v>
      </c>
    </row>
    <row r="7" spans="1:7" s="103" customFormat="1" ht="27.75" customHeight="1">
      <c r="A7" s="356" t="s">
        <v>61</v>
      </c>
      <c r="B7" s="202" t="s">
        <v>223</v>
      </c>
      <c r="C7" s="339" t="s">
        <v>75</v>
      </c>
      <c r="D7" s="331" t="s">
        <v>261</v>
      </c>
      <c r="E7" s="358"/>
      <c r="F7" s="143">
        <v>94.6</v>
      </c>
      <c r="G7" s="228">
        <v>-200</v>
      </c>
    </row>
    <row r="8" spans="1:7" s="103" customFormat="1" ht="27.75" customHeight="1">
      <c r="A8" s="356"/>
      <c r="B8" s="232" t="s">
        <v>224</v>
      </c>
      <c r="C8" s="340"/>
      <c r="D8" s="332"/>
      <c r="E8" s="358"/>
      <c r="F8" s="143">
        <v>98.42</v>
      </c>
      <c r="G8" s="228">
        <v>0</v>
      </c>
    </row>
    <row r="9" spans="1:7" s="103" customFormat="1" ht="27.75" customHeight="1">
      <c r="A9" s="233" t="s">
        <v>62</v>
      </c>
      <c r="B9" s="202" t="s">
        <v>223</v>
      </c>
      <c r="C9" s="211" t="s">
        <v>76</v>
      </c>
      <c r="D9" s="234" t="s">
        <v>270</v>
      </c>
      <c r="E9" s="358"/>
      <c r="F9" s="143">
        <v>98.4</v>
      </c>
      <c r="G9" s="228">
        <v>0</v>
      </c>
    </row>
    <row r="10" spans="1:7" s="103" customFormat="1" ht="27.75" customHeight="1">
      <c r="A10" s="311" t="s">
        <v>63</v>
      </c>
      <c r="B10" s="235" t="s">
        <v>302</v>
      </c>
      <c r="C10" s="229">
        <v>100</v>
      </c>
      <c r="D10" s="327" t="s">
        <v>77</v>
      </c>
      <c r="E10" s="313" t="s">
        <v>64</v>
      </c>
      <c r="F10" s="236">
        <v>100</v>
      </c>
      <c r="G10" s="237">
        <v>0</v>
      </c>
    </row>
    <row r="11" spans="1:7" s="103" customFormat="1" ht="27.75" customHeight="1">
      <c r="A11" s="311"/>
      <c r="B11" s="235" t="s">
        <v>112</v>
      </c>
      <c r="C11" s="229">
        <v>100</v>
      </c>
      <c r="D11" s="327"/>
      <c r="E11" s="314"/>
      <c r="F11" s="236">
        <v>100</v>
      </c>
      <c r="G11" s="237">
        <v>0</v>
      </c>
    </row>
    <row r="12" spans="1:7" s="103" customFormat="1" ht="27.75" customHeight="1">
      <c r="A12" s="311"/>
      <c r="B12" s="235" t="s">
        <v>113</v>
      </c>
      <c r="C12" s="229">
        <v>100</v>
      </c>
      <c r="D12" s="327"/>
      <c r="E12" s="314"/>
      <c r="F12" s="236">
        <v>100</v>
      </c>
      <c r="G12" s="237">
        <v>0</v>
      </c>
    </row>
    <row r="13" spans="1:7" s="103" customFormat="1" ht="27.75" customHeight="1">
      <c r="A13" s="311"/>
      <c r="B13" s="235" t="s">
        <v>114</v>
      </c>
      <c r="C13" s="229">
        <v>100</v>
      </c>
      <c r="D13" s="327"/>
      <c r="E13" s="314"/>
      <c r="F13" s="236">
        <v>100</v>
      </c>
      <c r="G13" s="237">
        <v>0</v>
      </c>
    </row>
    <row r="14" spans="1:7" s="103" customFormat="1" ht="27.75" customHeight="1">
      <c r="A14" s="311" t="s">
        <v>65</v>
      </c>
      <c r="B14" s="235" t="s">
        <v>115</v>
      </c>
      <c r="C14" s="229">
        <v>100</v>
      </c>
      <c r="D14" s="327" t="s">
        <v>267</v>
      </c>
      <c r="E14" s="314"/>
      <c r="F14" s="236" t="s">
        <v>303</v>
      </c>
      <c r="G14" s="237">
        <v>-10</v>
      </c>
    </row>
    <row r="15" spans="1:7" s="103" customFormat="1" ht="27.75" customHeight="1">
      <c r="A15" s="311"/>
      <c r="B15" s="235" t="s">
        <v>116</v>
      </c>
      <c r="C15" s="229">
        <v>100</v>
      </c>
      <c r="D15" s="327"/>
      <c r="E15" s="314"/>
      <c r="F15" s="236">
        <v>100</v>
      </c>
      <c r="G15" s="237">
        <v>0</v>
      </c>
    </row>
    <row r="16" spans="1:7" s="103" customFormat="1" ht="27.75" customHeight="1">
      <c r="A16" s="311"/>
      <c r="B16" s="235" t="s">
        <v>117</v>
      </c>
      <c r="C16" s="229">
        <v>100</v>
      </c>
      <c r="D16" s="327"/>
      <c r="E16" s="314"/>
      <c r="F16" s="236">
        <v>100</v>
      </c>
      <c r="G16" s="237">
        <v>0</v>
      </c>
    </row>
    <row r="17" spans="1:8" s="103" customFormat="1" ht="27.75" customHeight="1">
      <c r="A17" s="311"/>
      <c r="B17" s="235" t="s">
        <v>251</v>
      </c>
      <c r="C17" s="229">
        <v>100</v>
      </c>
      <c r="D17" s="327"/>
      <c r="E17" s="315"/>
      <c r="F17" s="236">
        <v>100</v>
      </c>
      <c r="G17" s="237">
        <v>0</v>
      </c>
    </row>
    <row r="18" spans="1:8" s="103" customFormat="1" ht="27.75" customHeight="1">
      <c r="A18" s="311" t="s">
        <v>66</v>
      </c>
      <c r="B18" s="132" t="s">
        <v>257</v>
      </c>
      <c r="C18" s="229">
        <v>100</v>
      </c>
      <c r="D18" s="133" t="s">
        <v>79</v>
      </c>
      <c r="E18" s="312" t="s">
        <v>67</v>
      </c>
      <c r="F18" s="224">
        <v>100</v>
      </c>
      <c r="G18" s="139">
        <v>0</v>
      </c>
      <c r="H18" s="129"/>
    </row>
    <row r="19" spans="1:8" s="103" customFormat="1" ht="27.75" customHeight="1">
      <c r="A19" s="311"/>
      <c r="B19" s="132" t="s">
        <v>258</v>
      </c>
      <c r="C19" s="217">
        <v>100</v>
      </c>
      <c r="D19" s="134" t="s">
        <v>79</v>
      </c>
      <c r="E19" s="312"/>
      <c r="F19" s="224">
        <v>100</v>
      </c>
      <c r="G19" s="139">
        <v>0</v>
      </c>
    </row>
    <row r="20" spans="1:8" s="103" customFormat="1" ht="27.75" customHeight="1">
      <c r="A20" s="320" t="s">
        <v>68</v>
      </c>
      <c r="B20" s="132" t="s">
        <v>255</v>
      </c>
      <c r="C20" s="81">
        <v>0</v>
      </c>
      <c r="D20" s="134" t="s">
        <v>234</v>
      </c>
      <c r="E20" s="313" t="s">
        <v>69</v>
      </c>
      <c r="F20" s="143">
        <v>0</v>
      </c>
      <c r="G20" s="139">
        <v>0</v>
      </c>
      <c r="H20" s="148"/>
    </row>
    <row r="21" spans="1:8" s="103" customFormat="1" ht="27.75" customHeight="1">
      <c r="A21" s="320"/>
      <c r="B21" s="131" t="s">
        <v>158</v>
      </c>
      <c r="C21" s="135" t="s">
        <v>232</v>
      </c>
      <c r="D21" s="131" t="s">
        <v>240</v>
      </c>
      <c r="E21" s="314"/>
      <c r="F21" s="143">
        <v>99.74</v>
      </c>
      <c r="G21" s="139">
        <v>0</v>
      </c>
      <c r="H21" s="149"/>
    </row>
    <row r="22" spans="1:8" s="103" customFormat="1" ht="27.75" customHeight="1">
      <c r="A22" s="320"/>
      <c r="B22" s="131" t="s">
        <v>118</v>
      </c>
      <c r="C22" s="191" t="s">
        <v>84</v>
      </c>
      <c r="D22" s="190" t="s">
        <v>235</v>
      </c>
      <c r="E22" s="314"/>
      <c r="F22" s="143">
        <v>0.11</v>
      </c>
      <c r="G22" s="139">
        <v>0</v>
      </c>
      <c r="H22" s="149"/>
    </row>
    <row r="23" spans="1:8" s="103" customFormat="1" ht="27.75" customHeight="1">
      <c r="A23" s="320"/>
      <c r="B23" s="131" t="s">
        <v>244</v>
      </c>
      <c r="C23" s="137" t="s">
        <v>85</v>
      </c>
      <c r="D23" s="190" t="s">
        <v>266</v>
      </c>
      <c r="E23" s="314"/>
      <c r="F23" s="143">
        <v>90.48</v>
      </c>
      <c r="G23" s="139">
        <v>0</v>
      </c>
      <c r="H23" s="150"/>
    </row>
    <row r="24" spans="1:8" s="103" customFormat="1" ht="27.75" customHeight="1">
      <c r="A24" s="320"/>
      <c r="B24" s="131" t="s">
        <v>86</v>
      </c>
      <c r="C24" s="323" t="s">
        <v>87</v>
      </c>
      <c r="D24" s="321" t="s">
        <v>239</v>
      </c>
      <c r="E24" s="314"/>
      <c r="F24" s="146">
        <v>43253</v>
      </c>
      <c r="G24" s="139">
        <v>0</v>
      </c>
      <c r="H24" s="149"/>
    </row>
    <row r="25" spans="1:8" s="103" customFormat="1" ht="27.75" customHeight="1">
      <c r="A25" s="320"/>
      <c r="B25" s="131" t="s">
        <v>88</v>
      </c>
      <c r="C25" s="324"/>
      <c r="D25" s="322"/>
      <c r="E25" s="314"/>
      <c r="F25" s="146">
        <v>83646</v>
      </c>
      <c r="G25" s="142">
        <v>0</v>
      </c>
      <c r="H25" s="149"/>
    </row>
    <row r="26" spans="1:8" s="103" customFormat="1" ht="27.75" customHeight="1">
      <c r="A26" s="80" t="s">
        <v>70</v>
      </c>
      <c r="B26" s="318" t="s">
        <v>89</v>
      </c>
      <c r="C26" s="318"/>
      <c r="D26" s="318"/>
      <c r="E26" s="81" t="s">
        <v>71</v>
      </c>
      <c r="F26" s="107" t="s">
        <v>157</v>
      </c>
      <c r="G26" s="108">
        <v>0</v>
      </c>
    </row>
    <row r="27" spans="1:8" s="103" customFormat="1" ht="27.75" customHeight="1">
      <c r="A27" s="80" t="s">
        <v>72</v>
      </c>
      <c r="B27" s="318" t="s">
        <v>90</v>
      </c>
      <c r="C27" s="318"/>
      <c r="D27" s="318"/>
      <c r="E27" s="81" t="s">
        <v>71</v>
      </c>
      <c r="F27" s="59" t="s">
        <v>157</v>
      </c>
      <c r="G27" s="108">
        <v>0</v>
      </c>
    </row>
    <row r="28" spans="1:8" s="103" customFormat="1" ht="27.75" customHeight="1" thickBot="1">
      <c r="A28" s="83" t="s">
        <v>73</v>
      </c>
      <c r="B28" s="319" t="s">
        <v>91</v>
      </c>
      <c r="C28" s="319"/>
      <c r="D28" s="319"/>
      <c r="E28" s="84" t="s">
        <v>60</v>
      </c>
      <c r="F28" s="85" t="s">
        <v>165</v>
      </c>
      <c r="G28" s="109">
        <v>0</v>
      </c>
    </row>
    <row r="29" spans="1:8" ht="27.75" customHeight="1" thickBot="1">
      <c r="A29" s="110"/>
      <c r="B29" s="111"/>
      <c r="C29" s="110"/>
      <c r="D29" s="328" t="s">
        <v>133</v>
      </c>
      <c r="E29" s="329"/>
      <c r="F29" s="329"/>
      <c r="G29" s="112">
        <v>-250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102" customWidth="1"/>
    <col min="2" max="2" width="41.375" style="102" customWidth="1"/>
    <col min="3" max="3" width="28.25" style="102" customWidth="1"/>
    <col min="4" max="4" width="57.375" style="102" customWidth="1"/>
    <col min="5" max="5" width="12.75" style="102" customWidth="1"/>
    <col min="6" max="6" width="16.75" style="102" customWidth="1"/>
    <col min="7" max="7" width="14.375" style="72" customWidth="1"/>
    <col min="8" max="23" width="4.125" style="102" customWidth="1"/>
    <col min="24" max="16384" width="8.875" style="102"/>
  </cols>
  <sheetData>
    <row r="1" spans="1:7" ht="27" customHeight="1" thickBot="1">
      <c r="A1" s="325" t="s">
        <v>36</v>
      </c>
      <c r="B1" s="325"/>
      <c r="C1" s="325"/>
      <c r="D1" s="325"/>
      <c r="E1" s="325"/>
      <c r="F1" s="325"/>
      <c r="G1" s="325"/>
    </row>
    <row r="2" spans="1:7" s="95" customFormat="1" ht="27" customHeight="1" thickBot="1">
      <c r="A2" s="73" t="s">
        <v>29</v>
      </c>
      <c r="B2" s="74" t="s">
        <v>30</v>
      </c>
      <c r="C2" s="75" t="s">
        <v>31</v>
      </c>
      <c r="D2" s="75" t="s">
        <v>32</v>
      </c>
      <c r="E2" s="74" t="s">
        <v>33</v>
      </c>
      <c r="F2" s="76" t="s">
        <v>34</v>
      </c>
      <c r="G2" s="77" t="s">
        <v>35</v>
      </c>
    </row>
    <row r="3" spans="1:7" s="103" customFormat="1" ht="27" customHeight="1">
      <c r="A3" s="238" t="s">
        <v>208</v>
      </c>
      <c r="B3" s="151" t="s">
        <v>274</v>
      </c>
      <c r="C3" s="239" t="s">
        <v>75</v>
      </c>
      <c r="D3" s="199" t="s">
        <v>261</v>
      </c>
      <c r="E3" s="360" t="s">
        <v>99</v>
      </c>
      <c r="F3" s="170">
        <v>97.5</v>
      </c>
      <c r="G3" s="227">
        <v>0</v>
      </c>
    </row>
    <row r="4" spans="1:7" s="103" customFormat="1" ht="27" customHeight="1">
      <c r="A4" s="240" t="s">
        <v>209</v>
      </c>
      <c r="B4" s="132" t="s">
        <v>250</v>
      </c>
      <c r="C4" s="203" t="s">
        <v>123</v>
      </c>
      <c r="D4" s="241" t="s">
        <v>74</v>
      </c>
      <c r="E4" s="361"/>
      <c r="F4" s="143">
        <v>0</v>
      </c>
      <c r="G4" s="228">
        <v>0</v>
      </c>
    </row>
    <row r="5" spans="1:7" s="103" customFormat="1" ht="27" customHeight="1">
      <c r="A5" s="242" t="s">
        <v>61</v>
      </c>
      <c r="B5" s="132" t="s">
        <v>249</v>
      </c>
      <c r="C5" s="217" t="s">
        <v>75</v>
      </c>
      <c r="D5" s="209" t="s">
        <v>261</v>
      </c>
      <c r="E5" s="361"/>
      <c r="F5" s="143">
        <v>100</v>
      </c>
      <c r="G5" s="228">
        <v>0</v>
      </c>
    </row>
    <row r="6" spans="1:7" s="103" customFormat="1" ht="27" customHeight="1">
      <c r="A6" s="311" t="s">
        <v>66</v>
      </c>
      <c r="B6" s="132" t="s">
        <v>119</v>
      </c>
      <c r="C6" s="217">
        <v>100</v>
      </c>
      <c r="D6" s="222" t="s">
        <v>79</v>
      </c>
      <c r="E6" s="312" t="s">
        <v>67</v>
      </c>
      <c r="F6" s="236">
        <v>100</v>
      </c>
      <c r="G6" s="237">
        <v>0</v>
      </c>
    </row>
    <row r="7" spans="1:7" s="103" customFormat="1" ht="27" customHeight="1">
      <c r="A7" s="311"/>
      <c r="B7" s="132" t="s">
        <v>273</v>
      </c>
      <c r="C7" s="217">
        <v>100</v>
      </c>
      <c r="D7" s="222" t="s">
        <v>159</v>
      </c>
      <c r="E7" s="312"/>
      <c r="F7" s="236">
        <v>100</v>
      </c>
      <c r="G7" s="237">
        <v>0</v>
      </c>
    </row>
    <row r="8" spans="1:7" s="103" customFormat="1" ht="27" customHeight="1">
      <c r="A8" s="311"/>
      <c r="B8" s="132" t="s">
        <v>281</v>
      </c>
      <c r="C8" s="217">
        <v>100</v>
      </c>
      <c r="D8" s="243" t="s">
        <v>79</v>
      </c>
      <c r="E8" s="312"/>
      <c r="F8" s="236">
        <v>100</v>
      </c>
      <c r="G8" s="237">
        <v>0</v>
      </c>
    </row>
    <row r="9" spans="1:7" s="103" customFormat="1" ht="27" customHeight="1">
      <c r="A9" s="320" t="s">
        <v>68</v>
      </c>
      <c r="B9" s="132" t="s">
        <v>255</v>
      </c>
      <c r="C9" s="81">
        <v>0</v>
      </c>
      <c r="D9" s="134" t="s">
        <v>234</v>
      </c>
      <c r="E9" s="312" t="s">
        <v>69</v>
      </c>
      <c r="F9" s="143">
        <v>0</v>
      </c>
      <c r="G9" s="139">
        <v>0</v>
      </c>
    </row>
    <row r="10" spans="1:7" s="103" customFormat="1" ht="27" customHeight="1">
      <c r="A10" s="320"/>
      <c r="B10" s="133" t="s">
        <v>158</v>
      </c>
      <c r="C10" s="135" t="s">
        <v>232</v>
      </c>
      <c r="D10" s="131" t="s">
        <v>240</v>
      </c>
      <c r="E10" s="312"/>
      <c r="F10" s="152">
        <v>99.63</v>
      </c>
      <c r="G10" s="139">
        <v>0</v>
      </c>
    </row>
    <row r="11" spans="1:7" s="103" customFormat="1" ht="27" customHeight="1">
      <c r="A11" s="320"/>
      <c r="B11" s="131" t="s">
        <v>118</v>
      </c>
      <c r="C11" s="191" t="s">
        <v>84</v>
      </c>
      <c r="D11" s="190" t="s">
        <v>235</v>
      </c>
      <c r="E11" s="312"/>
      <c r="F11" s="146">
        <v>7.0000000000000007E-2</v>
      </c>
      <c r="G11" s="139">
        <v>0</v>
      </c>
    </row>
    <row r="12" spans="1:7" s="103" customFormat="1" ht="27" customHeight="1">
      <c r="A12" s="320"/>
      <c r="B12" s="131" t="s">
        <v>86</v>
      </c>
      <c r="C12" s="323" t="s">
        <v>87</v>
      </c>
      <c r="D12" s="321" t="s">
        <v>239</v>
      </c>
      <c r="E12" s="312"/>
      <c r="F12" s="146">
        <v>86035</v>
      </c>
      <c r="G12" s="142">
        <v>0</v>
      </c>
    </row>
    <row r="13" spans="1:7" s="103" customFormat="1" ht="27" customHeight="1">
      <c r="A13" s="320"/>
      <c r="B13" s="131" t="s">
        <v>88</v>
      </c>
      <c r="C13" s="324"/>
      <c r="D13" s="322"/>
      <c r="E13" s="312"/>
      <c r="F13" s="146">
        <v>61100</v>
      </c>
      <c r="G13" s="142">
        <v>0</v>
      </c>
    </row>
    <row r="14" spans="1:7" s="103" customFormat="1" ht="27" customHeight="1">
      <c r="A14" s="320"/>
      <c r="B14" s="133" t="s">
        <v>120</v>
      </c>
      <c r="C14" s="191" t="s">
        <v>282</v>
      </c>
      <c r="D14" s="153" t="s">
        <v>262</v>
      </c>
      <c r="E14" s="312"/>
      <c r="F14" s="146">
        <v>356</v>
      </c>
      <c r="G14" s="139">
        <v>-50</v>
      </c>
    </row>
    <row r="15" spans="1:7" s="103" customFormat="1" ht="27" customHeight="1">
      <c r="A15" s="320"/>
      <c r="B15" s="133" t="s">
        <v>121</v>
      </c>
      <c r="C15" s="191" t="s">
        <v>276</v>
      </c>
      <c r="D15" s="153" t="s">
        <v>263</v>
      </c>
      <c r="E15" s="312"/>
      <c r="F15" s="146">
        <v>35.619999999999997</v>
      </c>
      <c r="G15" s="139">
        <v>50</v>
      </c>
    </row>
    <row r="16" spans="1:7" s="103" customFormat="1" ht="27" customHeight="1">
      <c r="A16" s="320"/>
      <c r="B16" s="133" t="s">
        <v>160</v>
      </c>
      <c r="C16" s="191" t="s">
        <v>277</v>
      </c>
      <c r="D16" s="153" t="s">
        <v>264</v>
      </c>
      <c r="E16" s="312"/>
      <c r="F16" s="146">
        <v>25.7</v>
      </c>
      <c r="G16" s="139">
        <v>0</v>
      </c>
    </row>
    <row r="17" spans="1:7" s="103" customFormat="1" ht="27" customHeight="1">
      <c r="A17" s="320"/>
      <c r="B17" s="133" t="s">
        <v>122</v>
      </c>
      <c r="C17" s="191" t="s">
        <v>278</v>
      </c>
      <c r="D17" s="153" t="s">
        <v>265</v>
      </c>
      <c r="E17" s="312"/>
      <c r="F17" s="146">
        <v>3.72</v>
      </c>
      <c r="G17" s="139">
        <v>0</v>
      </c>
    </row>
    <row r="18" spans="1:7" s="103" customFormat="1" ht="27" customHeight="1">
      <c r="A18" s="320"/>
      <c r="B18" s="133" t="s">
        <v>161</v>
      </c>
      <c r="C18" s="191" t="s">
        <v>279</v>
      </c>
      <c r="D18" s="153" t="s">
        <v>248</v>
      </c>
      <c r="E18" s="312"/>
      <c r="F18" s="146">
        <v>92</v>
      </c>
      <c r="G18" s="139">
        <v>50</v>
      </c>
    </row>
    <row r="19" spans="1:7" s="103" customFormat="1" ht="27" customHeight="1">
      <c r="A19" s="80" t="s">
        <v>70</v>
      </c>
      <c r="B19" s="318" t="s">
        <v>89</v>
      </c>
      <c r="C19" s="318"/>
      <c r="D19" s="318"/>
      <c r="E19" s="81" t="s">
        <v>71</v>
      </c>
      <c r="F19" s="59" t="s">
        <v>157</v>
      </c>
      <c r="G19" s="108">
        <v>0</v>
      </c>
    </row>
    <row r="20" spans="1:7" s="103" customFormat="1" ht="27" customHeight="1">
      <c r="A20" s="80" t="s">
        <v>72</v>
      </c>
      <c r="B20" s="318" t="s">
        <v>90</v>
      </c>
      <c r="C20" s="318"/>
      <c r="D20" s="318"/>
      <c r="E20" s="81" t="s">
        <v>71</v>
      </c>
      <c r="F20" s="59" t="s">
        <v>157</v>
      </c>
      <c r="G20" s="108">
        <v>0</v>
      </c>
    </row>
    <row r="21" spans="1:7" s="103" customFormat="1" ht="27" customHeight="1" thickBot="1">
      <c r="A21" s="83" t="s">
        <v>73</v>
      </c>
      <c r="B21" s="319" t="s">
        <v>91</v>
      </c>
      <c r="C21" s="319"/>
      <c r="D21" s="319"/>
      <c r="E21" s="84" t="s">
        <v>60</v>
      </c>
      <c r="F21" s="85" t="s">
        <v>157</v>
      </c>
      <c r="G21" s="109">
        <v>0</v>
      </c>
    </row>
    <row r="22" spans="1:7" ht="27" customHeight="1" thickBot="1">
      <c r="D22" s="328" t="s">
        <v>132</v>
      </c>
      <c r="E22" s="329"/>
      <c r="F22" s="329"/>
      <c r="G22" s="112">
        <v>50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2" customWidth="1"/>
    <col min="2" max="2" width="46.625" style="102" customWidth="1"/>
    <col min="3" max="3" width="24.125" style="102" customWidth="1"/>
    <col min="4" max="4" width="52.125" style="102" customWidth="1"/>
    <col min="5" max="5" width="13.125" style="102" customWidth="1"/>
    <col min="6" max="6" width="22" style="102" customWidth="1"/>
    <col min="7" max="7" width="12.125" style="72" customWidth="1"/>
    <col min="8" max="11" width="4.875" style="102" customWidth="1"/>
    <col min="12" max="16384" width="9" style="102"/>
  </cols>
  <sheetData>
    <row r="1" spans="1:8" ht="27" customHeight="1" thickBot="1">
      <c r="A1" s="325" t="s">
        <v>58</v>
      </c>
      <c r="B1" s="325"/>
      <c r="C1" s="325"/>
      <c r="D1" s="325"/>
      <c r="E1" s="325"/>
      <c r="F1" s="325"/>
      <c r="G1" s="325"/>
    </row>
    <row r="2" spans="1:8" s="95" customFormat="1" ht="28.5" customHeight="1" thickBot="1">
      <c r="A2" s="73" t="s">
        <v>47</v>
      </c>
      <c r="B2" s="74" t="s">
        <v>48</v>
      </c>
      <c r="C2" s="75" t="s">
        <v>49</v>
      </c>
      <c r="D2" s="75" t="s">
        <v>50</v>
      </c>
      <c r="E2" s="74" t="s">
        <v>51</v>
      </c>
      <c r="F2" s="76" t="s">
        <v>52</v>
      </c>
      <c r="G2" s="77" t="s">
        <v>53</v>
      </c>
    </row>
    <row r="3" spans="1:8" s="103" customFormat="1" ht="27" customHeight="1">
      <c r="A3" s="130" t="s">
        <v>66</v>
      </c>
      <c r="B3" s="151" t="s">
        <v>185</v>
      </c>
      <c r="C3" s="239">
        <v>100</v>
      </c>
      <c r="D3" s="244" t="s">
        <v>79</v>
      </c>
      <c r="E3" s="154" t="s">
        <v>67</v>
      </c>
      <c r="F3" s="245">
        <v>100</v>
      </c>
      <c r="G3" s="155">
        <v>0</v>
      </c>
    </row>
    <row r="4" spans="1:8" s="103" customFormat="1" ht="27" customHeight="1">
      <c r="A4" s="320" t="s">
        <v>68</v>
      </c>
      <c r="B4" s="133" t="s">
        <v>102</v>
      </c>
      <c r="C4" s="135" t="s">
        <v>232</v>
      </c>
      <c r="D4" s="131" t="s">
        <v>246</v>
      </c>
      <c r="E4" s="312" t="s">
        <v>69</v>
      </c>
      <c r="F4" s="156">
        <v>99.93</v>
      </c>
      <c r="G4" s="61">
        <v>0</v>
      </c>
    </row>
    <row r="5" spans="1:8" s="103" customFormat="1" ht="27" customHeight="1">
      <c r="A5" s="320"/>
      <c r="B5" s="131" t="s">
        <v>118</v>
      </c>
      <c r="C5" s="191" t="s">
        <v>84</v>
      </c>
      <c r="D5" s="190" t="s">
        <v>236</v>
      </c>
      <c r="E5" s="312"/>
      <c r="F5" s="136">
        <v>0</v>
      </c>
      <c r="G5" s="61">
        <v>0</v>
      </c>
    </row>
    <row r="6" spans="1:8" s="103" customFormat="1" ht="27" customHeight="1">
      <c r="A6" s="320"/>
      <c r="B6" s="131" t="s">
        <v>86</v>
      </c>
      <c r="C6" s="323" t="s">
        <v>87</v>
      </c>
      <c r="D6" s="321" t="s">
        <v>239</v>
      </c>
      <c r="E6" s="312"/>
      <c r="F6" s="136">
        <v>34988</v>
      </c>
      <c r="G6" s="138">
        <v>0</v>
      </c>
    </row>
    <row r="7" spans="1:8" s="103" customFormat="1" ht="27" customHeight="1">
      <c r="A7" s="320"/>
      <c r="B7" s="131" t="s">
        <v>88</v>
      </c>
      <c r="C7" s="324"/>
      <c r="D7" s="322"/>
      <c r="E7" s="312"/>
      <c r="F7" s="136">
        <v>75798</v>
      </c>
      <c r="G7" s="138">
        <v>0</v>
      </c>
    </row>
    <row r="8" spans="1:8" s="103" customFormat="1" ht="36" customHeight="1">
      <c r="A8" s="80" t="s">
        <v>70</v>
      </c>
      <c r="B8" s="318" t="s">
        <v>89</v>
      </c>
      <c r="C8" s="318"/>
      <c r="D8" s="318"/>
      <c r="E8" s="107" t="s">
        <v>296</v>
      </c>
      <c r="F8" s="246" t="s">
        <v>324</v>
      </c>
      <c r="G8" s="138">
        <v>100</v>
      </c>
      <c r="H8" s="129"/>
    </row>
    <row r="9" spans="1:8" s="103" customFormat="1" ht="27" customHeight="1">
      <c r="A9" s="80" t="s">
        <v>72</v>
      </c>
      <c r="B9" s="318" t="s">
        <v>162</v>
      </c>
      <c r="C9" s="318"/>
      <c r="D9" s="318"/>
      <c r="E9" s="81" t="s">
        <v>71</v>
      </c>
      <c r="F9" s="191" t="s">
        <v>182</v>
      </c>
      <c r="G9" s="58">
        <v>0</v>
      </c>
    </row>
    <row r="10" spans="1:8" ht="27" customHeight="1" thickBot="1">
      <c r="A10" s="83" t="s">
        <v>73</v>
      </c>
      <c r="B10" s="319" t="s">
        <v>91</v>
      </c>
      <c r="C10" s="319"/>
      <c r="D10" s="319"/>
      <c r="E10" s="84" t="s">
        <v>60</v>
      </c>
      <c r="F10" s="114" t="s">
        <v>182</v>
      </c>
      <c r="G10" s="115">
        <v>0</v>
      </c>
    </row>
    <row r="11" spans="1:8" ht="27" customHeight="1" thickBot="1">
      <c r="D11" s="328" t="s">
        <v>130</v>
      </c>
      <c r="E11" s="329"/>
      <c r="F11" s="329"/>
      <c r="G11" s="101">
        <v>100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10" customWidth="1"/>
    <col min="2" max="2" width="49.375" style="110" customWidth="1"/>
    <col min="3" max="3" width="18.875" style="110" customWidth="1"/>
    <col min="4" max="4" width="56.125" style="110" customWidth="1"/>
    <col min="5" max="5" width="15" style="110" customWidth="1"/>
    <col min="6" max="6" width="14.125" style="126" customWidth="1"/>
    <col min="7" max="7" width="13.5" style="126" customWidth="1"/>
    <col min="8" max="8" width="11.75" style="126" customWidth="1"/>
    <col min="9" max="20" width="6.625" style="110" customWidth="1"/>
    <col min="21" max="16384" width="8.875" style="110"/>
  </cols>
  <sheetData>
    <row r="1" spans="1:9" ht="27" customHeight="1" thickBot="1">
      <c r="A1" s="325" t="s">
        <v>57</v>
      </c>
      <c r="B1" s="325"/>
      <c r="C1" s="325"/>
      <c r="D1" s="325"/>
      <c r="E1" s="325"/>
      <c r="F1" s="325"/>
      <c r="G1" s="325"/>
      <c r="H1" s="189"/>
    </row>
    <row r="2" spans="1:9" s="122" customFormat="1" ht="30.75" customHeight="1" thickBot="1">
      <c r="A2" s="73" t="s">
        <v>47</v>
      </c>
      <c r="B2" s="74" t="s">
        <v>48</v>
      </c>
      <c r="C2" s="75" t="s">
        <v>49</v>
      </c>
      <c r="D2" s="75" t="s">
        <v>50</v>
      </c>
      <c r="E2" s="74" t="s">
        <v>51</v>
      </c>
      <c r="F2" s="76" t="s">
        <v>52</v>
      </c>
      <c r="G2" s="77" t="s">
        <v>53</v>
      </c>
      <c r="H2" s="121"/>
    </row>
    <row r="3" spans="1:9" s="123" customFormat="1" ht="27" customHeight="1">
      <c r="A3" s="355" t="s">
        <v>208</v>
      </c>
      <c r="B3" s="247" t="s">
        <v>221</v>
      </c>
      <c r="C3" s="364" t="s">
        <v>280</v>
      </c>
      <c r="D3" s="343" t="s">
        <v>261</v>
      </c>
      <c r="E3" s="357" t="s">
        <v>60</v>
      </c>
      <c r="F3" s="170">
        <v>99.9</v>
      </c>
      <c r="G3" s="227">
        <v>0</v>
      </c>
      <c r="H3" s="248"/>
      <c r="I3" s="249"/>
    </row>
    <row r="4" spans="1:9" s="123" customFormat="1" ht="27" customHeight="1">
      <c r="A4" s="356"/>
      <c r="B4" s="232" t="s">
        <v>222</v>
      </c>
      <c r="C4" s="365"/>
      <c r="D4" s="332"/>
      <c r="E4" s="358"/>
      <c r="F4" s="143">
        <v>100</v>
      </c>
      <c r="G4" s="228">
        <v>0</v>
      </c>
      <c r="H4" s="248"/>
    </row>
    <row r="5" spans="1:9" s="123" customFormat="1" ht="27" customHeight="1">
      <c r="A5" s="356" t="s">
        <v>209</v>
      </c>
      <c r="B5" s="232" t="s">
        <v>228</v>
      </c>
      <c r="C5" s="335" t="s">
        <v>123</v>
      </c>
      <c r="D5" s="330" t="s">
        <v>74</v>
      </c>
      <c r="E5" s="358"/>
      <c r="F5" s="143">
        <v>0</v>
      </c>
      <c r="G5" s="228">
        <v>0</v>
      </c>
      <c r="H5" s="248"/>
    </row>
    <row r="6" spans="1:9" s="123" customFormat="1" ht="27" customHeight="1">
      <c r="A6" s="356"/>
      <c r="B6" s="232" t="s">
        <v>229</v>
      </c>
      <c r="C6" s="336"/>
      <c r="D6" s="330"/>
      <c r="E6" s="363"/>
      <c r="F6" s="143">
        <v>0</v>
      </c>
      <c r="G6" s="228">
        <v>0</v>
      </c>
      <c r="H6" s="248"/>
    </row>
    <row r="7" spans="1:9" s="123" customFormat="1" ht="27" customHeight="1">
      <c r="A7" s="80" t="s">
        <v>230</v>
      </c>
      <c r="B7" s="132" t="s">
        <v>231</v>
      </c>
      <c r="C7" s="217">
        <v>100</v>
      </c>
      <c r="D7" s="133" t="s">
        <v>159</v>
      </c>
      <c r="E7" s="188" t="s">
        <v>67</v>
      </c>
      <c r="F7" s="236">
        <v>100</v>
      </c>
      <c r="G7" s="237">
        <v>0</v>
      </c>
      <c r="H7" s="250"/>
    </row>
    <row r="8" spans="1:9" s="123" customFormat="1" ht="27" customHeight="1">
      <c r="A8" s="320" t="s">
        <v>68</v>
      </c>
      <c r="B8" s="133" t="s">
        <v>158</v>
      </c>
      <c r="C8" s="135" t="s">
        <v>232</v>
      </c>
      <c r="D8" s="131" t="s">
        <v>240</v>
      </c>
      <c r="E8" s="362" t="s">
        <v>237</v>
      </c>
      <c r="F8" s="159">
        <v>99.78</v>
      </c>
      <c r="G8" s="139">
        <v>0</v>
      </c>
      <c r="H8" s="157"/>
    </row>
    <row r="9" spans="1:9" s="123" customFormat="1" ht="27" customHeight="1">
      <c r="A9" s="320"/>
      <c r="B9" s="131" t="s">
        <v>118</v>
      </c>
      <c r="C9" s="191" t="s">
        <v>84</v>
      </c>
      <c r="D9" s="190" t="s">
        <v>235</v>
      </c>
      <c r="E9" s="312"/>
      <c r="F9" s="146">
        <v>0.12</v>
      </c>
      <c r="G9" s="139">
        <v>0</v>
      </c>
      <c r="H9" s="157"/>
    </row>
    <row r="10" spans="1:9" s="123" customFormat="1" ht="27" customHeight="1">
      <c r="A10" s="320"/>
      <c r="B10" s="131" t="s">
        <v>86</v>
      </c>
      <c r="C10" s="323" t="s">
        <v>87</v>
      </c>
      <c r="D10" s="321" t="s">
        <v>239</v>
      </c>
      <c r="E10" s="312"/>
      <c r="F10" s="146">
        <v>43914</v>
      </c>
      <c r="G10" s="142">
        <v>0</v>
      </c>
      <c r="H10" s="158"/>
    </row>
    <row r="11" spans="1:9" s="123" customFormat="1" ht="27" customHeight="1">
      <c r="A11" s="320"/>
      <c r="B11" s="131" t="s">
        <v>88</v>
      </c>
      <c r="C11" s="324"/>
      <c r="D11" s="322"/>
      <c r="E11" s="312"/>
      <c r="F11" s="146">
        <v>29597</v>
      </c>
      <c r="G11" s="139">
        <v>0</v>
      </c>
      <c r="H11" s="157"/>
    </row>
    <row r="12" spans="1:9" s="123" customFormat="1" ht="27" customHeight="1">
      <c r="A12" s="80" t="s">
        <v>70</v>
      </c>
      <c r="B12" s="318" t="s">
        <v>89</v>
      </c>
      <c r="C12" s="318"/>
      <c r="D12" s="318"/>
      <c r="E12" s="81" t="s">
        <v>71</v>
      </c>
      <c r="F12" s="59" t="s">
        <v>157</v>
      </c>
      <c r="G12" s="108">
        <v>0</v>
      </c>
      <c r="H12" s="124"/>
    </row>
    <row r="13" spans="1:9" ht="27" customHeight="1">
      <c r="A13" s="80" t="s">
        <v>72</v>
      </c>
      <c r="B13" s="318" t="s">
        <v>90</v>
      </c>
      <c r="C13" s="318"/>
      <c r="D13" s="318"/>
      <c r="E13" s="81" t="s">
        <v>71</v>
      </c>
      <c r="F13" s="59" t="s">
        <v>157</v>
      </c>
      <c r="G13" s="108">
        <v>0</v>
      </c>
      <c r="H13" s="124"/>
    </row>
    <row r="14" spans="1:9" ht="27" customHeight="1" thickBot="1">
      <c r="A14" s="83" t="s">
        <v>73</v>
      </c>
      <c r="B14" s="319" t="s">
        <v>91</v>
      </c>
      <c r="C14" s="319"/>
      <c r="D14" s="319"/>
      <c r="E14" s="84" t="s">
        <v>60</v>
      </c>
      <c r="F14" s="85" t="s">
        <v>157</v>
      </c>
      <c r="G14" s="109">
        <v>0</v>
      </c>
      <c r="H14" s="124"/>
    </row>
    <row r="15" spans="1:9" ht="27" customHeight="1" thickBot="1">
      <c r="D15" s="328" t="s">
        <v>131</v>
      </c>
      <c r="E15" s="329"/>
      <c r="F15" s="329"/>
      <c r="G15" s="112">
        <v>0</v>
      </c>
      <c r="H15" s="125"/>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2" customWidth="1"/>
    <col min="2" max="2" width="48.625" style="102" customWidth="1"/>
    <col min="3" max="3" width="16.25" style="102" customWidth="1"/>
    <col min="4" max="4" width="49.375" style="102" customWidth="1"/>
    <col min="5" max="5" width="15.375" style="102" customWidth="1"/>
    <col min="6" max="6" width="26.625" style="102" customWidth="1"/>
    <col min="7" max="7" width="11" style="72" customWidth="1"/>
    <col min="8" max="9" width="5" style="102" customWidth="1"/>
    <col min="10" max="11" width="8" style="102" customWidth="1"/>
    <col min="12" max="16384" width="8.875" style="102"/>
  </cols>
  <sheetData>
    <row r="1" spans="1:7" ht="27" customHeight="1" thickBot="1">
      <c r="A1" s="366" t="s">
        <v>37</v>
      </c>
      <c r="B1" s="366"/>
      <c r="C1" s="366"/>
      <c r="D1" s="366"/>
      <c r="E1" s="366"/>
      <c r="F1" s="366"/>
      <c r="G1" s="366"/>
    </row>
    <row r="2" spans="1:7" s="95" customFormat="1" ht="33" customHeight="1" thickBot="1">
      <c r="A2" s="73" t="s">
        <v>29</v>
      </c>
      <c r="B2" s="74" t="s">
        <v>30</v>
      </c>
      <c r="C2" s="75" t="s">
        <v>31</v>
      </c>
      <c r="D2" s="75" t="s">
        <v>32</v>
      </c>
      <c r="E2" s="74" t="s">
        <v>33</v>
      </c>
      <c r="F2" s="76" t="s">
        <v>34</v>
      </c>
      <c r="G2" s="77" t="s">
        <v>35</v>
      </c>
    </row>
    <row r="3" spans="1:7" s="103" customFormat="1" ht="38.25" customHeight="1">
      <c r="A3" s="130" t="s">
        <v>70</v>
      </c>
      <c r="B3" s="367" t="s">
        <v>89</v>
      </c>
      <c r="C3" s="367"/>
      <c r="D3" s="367"/>
      <c r="E3" s="160" t="s">
        <v>323</v>
      </c>
      <c r="F3" s="192" t="s">
        <v>322</v>
      </c>
      <c r="G3" s="161">
        <v>0</v>
      </c>
    </row>
    <row r="4" spans="1:7" s="103" customFormat="1" ht="38.25" customHeight="1">
      <c r="A4" s="80" t="s">
        <v>72</v>
      </c>
      <c r="B4" s="318" t="s">
        <v>90</v>
      </c>
      <c r="C4" s="318"/>
      <c r="D4" s="318"/>
      <c r="E4" s="81" t="s">
        <v>71</v>
      </c>
      <c r="F4" s="59" t="s">
        <v>157</v>
      </c>
      <c r="G4" s="58">
        <v>0</v>
      </c>
    </row>
    <row r="5" spans="1:7" s="103" customFormat="1" ht="38.25" customHeight="1" thickBot="1">
      <c r="A5" s="83" t="s">
        <v>73</v>
      </c>
      <c r="B5" s="319" t="s">
        <v>91</v>
      </c>
      <c r="C5" s="319"/>
      <c r="D5" s="319"/>
      <c r="E5" s="84" t="s">
        <v>60</v>
      </c>
      <c r="F5" s="85" t="s">
        <v>157</v>
      </c>
      <c r="G5" s="115">
        <v>0</v>
      </c>
    </row>
    <row r="6" spans="1:7" s="94" customFormat="1" ht="31.5" customHeight="1" thickBot="1">
      <c r="D6" s="328" t="s">
        <v>129</v>
      </c>
      <c r="E6" s="329"/>
      <c r="F6" s="329"/>
      <c r="G6" s="101">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2" customWidth="1"/>
    <col min="2" max="2" width="48.625" style="102" customWidth="1"/>
    <col min="3" max="3" width="17" style="102" customWidth="1"/>
    <col min="4" max="4" width="56.625" style="102" customWidth="1"/>
    <col min="5" max="7" width="15.375" style="102" customWidth="1"/>
    <col min="8" max="9" width="5" style="102" customWidth="1"/>
    <col min="10" max="11" width="8" style="102" customWidth="1"/>
    <col min="12" max="16384" width="8.875" style="102"/>
  </cols>
  <sheetData>
    <row r="1" spans="1:7" ht="27" customHeight="1" thickBot="1">
      <c r="A1" s="325" t="s">
        <v>38</v>
      </c>
      <c r="B1" s="325"/>
      <c r="C1" s="325"/>
      <c r="D1" s="325"/>
      <c r="E1" s="325"/>
      <c r="F1" s="325"/>
      <c r="G1" s="325"/>
    </row>
    <row r="2" spans="1:7" s="95" customFormat="1" ht="28.5" customHeight="1" thickBot="1">
      <c r="A2" s="73" t="s">
        <v>39</v>
      </c>
      <c r="B2" s="74" t="s">
        <v>40</v>
      </c>
      <c r="C2" s="75" t="s">
        <v>41</v>
      </c>
      <c r="D2" s="75" t="s">
        <v>42</v>
      </c>
      <c r="E2" s="74" t="s">
        <v>43</v>
      </c>
      <c r="F2" s="76" t="s">
        <v>44</v>
      </c>
      <c r="G2" s="77" t="s">
        <v>45</v>
      </c>
    </row>
    <row r="3" spans="1:7" s="95" customFormat="1" ht="28.5" customHeight="1">
      <c r="A3" s="368" t="s">
        <v>241</v>
      </c>
      <c r="B3" s="151" t="s">
        <v>255</v>
      </c>
      <c r="C3" s="163">
        <v>0</v>
      </c>
      <c r="D3" s="164" t="s">
        <v>234</v>
      </c>
      <c r="E3" s="371" t="s">
        <v>238</v>
      </c>
      <c r="F3" s="170">
        <v>0</v>
      </c>
      <c r="G3" s="171">
        <v>0</v>
      </c>
    </row>
    <row r="4" spans="1:7" s="103" customFormat="1" ht="28.5" customHeight="1">
      <c r="A4" s="369"/>
      <c r="B4" s="133" t="s">
        <v>102</v>
      </c>
      <c r="C4" s="165" t="s">
        <v>232</v>
      </c>
      <c r="D4" s="131" t="s">
        <v>240</v>
      </c>
      <c r="E4" s="372"/>
      <c r="F4" s="152">
        <v>99.97</v>
      </c>
      <c r="G4" s="139">
        <v>0</v>
      </c>
    </row>
    <row r="5" spans="1:7" s="103" customFormat="1" ht="28.5" customHeight="1">
      <c r="A5" s="369"/>
      <c r="B5" s="166" t="s">
        <v>243</v>
      </c>
      <c r="C5" s="165" t="s">
        <v>283</v>
      </c>
      <c r="D5" s="190" t="s">
        <v>268</v>
      </c>
      <c r="E5" s="372"/>
      <c r="F5" s="146">
        <v>18</v>
      </c>
      <c r="G5" s="142">
        <v>0</v>
      </c>
    </row>
    <row r="6" spans="1:7" s="103" customFormat="1" ht="28.5" customHeight="1">
      <c r="A6" s="369"/>
      <c r="B6" s="133" t="s">
        <v>242</v>
      </c>
      <c r="C6" s="165">
        <v>100</v>
      </c>
      <c r="D6" s="190" t="s">
        <v>260</v>
      </c>
      <c r="E6" s="372"/>
      <c r="F6" s="146">
        <v>100</v>
      </c>
      <c r="G6" s="139">
        <v>30</v>
      </c>
    </row>
    <row r="7" spans="1:7" s="103" customFormat="1" ht="28.5" customHeight="1">
      <c r="A7" s="370"/>
      <c r="B7" s="167" t="s">
        <v>259</v>
      </c>
      <c r="C7" s="165" t="s">
        <v>166</v>
      </c>
      <c r="D7" s="190" t="s">
        <v>233</v>
      </c>
      <c r="E7" s="373"/>
      <c r="F7" s="146">
        <v>0</v>
      </c>
      <c r="G7" s="139">
        <v>0</v>
      </c>
    </row>
    <row r="8" spans="1:7" s="103" customFormat="1" ht="28.5" customHeight="1">
      <c r="A8" s="80" t="s">
        <v>70</v>
      </c>
      <c r="B8" s="318" t="s">
        <v>89</v>
      </c>
      <c r="C8" s="318"/>
      <c r="D8" s="318"/>
      <c r="E8" s="81" t="s">
        <v>71</v>
      </c>
      <c r="F8" s="59" t="s">
        <v>182</v>
      </c>
      <c r="G8" s="168">
        <v>0</v>
      </c>
    </row>
    <row r="9" spans="1:7" s="103" customFormat="1" ht="28.5" customHeight="1">
      <c r="A9" s="80" t="s">
        <v>72</v>
      </c>
      <c r="B9" s="318" t="s">
        <v>90</v>
      </c>
      <c r="C9" s="318"/>
      <c r="D9" s="318"/>
      <c r="E9" s="81" t="s">
        <v>71</v>
      </c>
      <c r="F9" s="59" t="s">
        <v>182</v>
      </c>
      <c r="G9" s="168">
        <v>0</v>
      </c>
    </row>
    <row r="10" spans="1:7" s="103" customFormat="1" ht="28.5" customHeight="1" thickBot="1">
      <c r="A10" s="83" t="s">
        <v>73</v>
      </c>
      <c r="B10" s="319" t="s">
        <v>91</v>
      </c>
      <c r="C10" s="319"/>
      <c r="D10" s="319"/>
      <c r="E10" s="84" t="s">
        <v>60</v>
      </c>
      <c r="F10" s="85" t="s">
        <v>182</v>
      </c>
      <c r="G10" s="169">
        <v>0</v>
      </c>
    </row>
    <row r="11" spans="1:7" s="94" customFormat="1" ht="28.5" customHeight="1" thickBot="1">
      <c r="D11" s="328" t="s">
        <v>128</v>
      </c>
      <c r="E11" s="329"/>
      <c r="F11" s="329"/>
      <c r="G11" s="101">
        <v>30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2" customWidth="1"/>
    <col min="2" max="2" width="48.625" style="102" customWidth="1"/>
    <col min="3" max="3" width="16.25" style="102" customWidth="1"/>
    <col min="4" max="4" width="57.625" style="102" customWidth="1"/>
    <col min="5" max="7" width="15.375" style="102" customWidth="1"/>
    <col min="8" max="8" width="14" style="102" customWidth="1"/>
    <col min="9" max="9" width="5" style="102" customWidth="1"/>
    <col min="10" max="11" width="8" style="102" customWidth="1"/>
    <col min="12" max="16384" width="8.875" style="102"/>
  </cols>
  <sheetData>
    <row r="1" spans="1:8" ht="27" customHeight="1" thickBot="1">
      <c r="A1" s="325" t="s">
        <v>126</v>
      </c>
      <c r="B1" s="325"/>
      <c r="C1" s="325"/>
      <c r="D1" s="325"/>
      <c r="E1" s="325"/>
      <c r="F1" s="325"/>
      <c r="G1" s="325"/>
    </row>
    <row r="2" spans="1:8" s="95" customFormat="1" ht="27.75" customHeight="1" thickBot="1">
      <c r="A2" s="73" t="s">
        <v>39</v>
      </c>
      <c r="B2" s="74" t="s">
        <v>40</v>
      </c>
      <c r="C2" s="75" t="s">
        <v>41</v>
      </c>
      <c r="D2" s="75" t="s">
        <v>42</v>
      </c>
      <c r="E2" s="74" t="s">
        <v>43</v>
      </c>
      <c r="F2" s="76" t="s">
        <v>44</v>
      </c>
      <c r="G2" s="77" t="s">
        <v>45</v>
      </c>
    </row>
    <row r="3" spans="1:8" s="120" customFormat="1" ht="27.75" customHeight="1">
      <c r="A3" s="251" t="s">
        <v>180</v>
      </c>
      <c r="B3" s="252" t="s">
        <v>167</v>
      </c>
      <c r="C3" s="253" t="s">
        <v>168</v>
      </c>
      <c r="D3" s="254" t="s">
        <v>271</v>
      </c>
      <c r="E3" s="255" t="s">
        <v>183</v>
      </c>
      <c r="F3" s="256">
        <v>100</v>
      </c>
      <c r="G3" s="155">
        <v>0</v>
      </c>
    </row>
    <row r="4" spans="1:8" s="120" customFormat="1" ht="27.75" customHeight="1">
      <c r="A4" s="375" t="s">
        <v>241</v>
      </c>
      <c r="B4" s="132" t="s">
        <v>255</v>
      </c>
      <c r="C4" s="81">
        <v>0</v>
      </c>
      <c r="D4" s="134" t="s">
        <v>234</v>
      </c>
      <c r="E4" s="378" t="s">
        <v>238</v>
      </c>
      <c r="F4" s="205">
        <v>0</v>
      </c>
      <c r="G4" s="61">
        <v>0</v>
      </c>
    </row>
    <row r="5" spans="1:8" s="120" customFormat="1" ht="27.75" customHeight="1">
      <c r="A5" s="376"/>
      <c r="B5" s="172" t="s">
        <v>169</v>
      </c>
      <c r="C5" s="135" t="s">
        <v>232</v>
      </c>
      <c r="D5" s="131" t="s">
        <v>240</v>
      </c>
      <c r="E5" s="379"/>
      <c r="F5" s="259">
        <v>99.93</v>
      </c>
      <c r="G5" s="61">
        <v>0</v>
      </c>
      <c r="H5" s="173"/>
    </row>
    <row r="6" spans="1:8" s="120" customFormat="1" ht="27.75" customHeight="1">
      <c r="A6" s="376"/>
      <c r="B6" s="174" t="s">
        <v>170</v>
      </c>
      <c r="C6" s="191" t="s">
        <v>84</v>
      </c>
      <c r="D6" s="190" t="s">
        <v>235</v>
      </c>
      <c r="E6" s="379"/>
      <c r="F6" s="136">
        <v>0</v>
      </c>
      <c r="G6" s="61">
        <v>0</v>
      </c>
      <c r="H6" s="173"/>
    </row>
    <row r="7" spans="1:8" s="120" customFormat="1" ht="27.75" customHeight="1">
      <c r="A7" s="376"/>
      <c r="B7" s="172" t="s">
        <v>171</v>
      </c>
      <c r="C7" s="53" t="s">
        <v>172</v>
      </c>
      <c r="D7" s="175" t="s">
        <v>252</v>
      </c>
      <c r="E7" s="379"/>
      <c r="F7" s="136">
        <v>100</v>
      </c>
      <c r="G7" s="61">
        <v>50</v>
      </c>
      <c r="H7" s="173"/>
    </row>
    <row r="8" spans="1:8" s="120" customFormat="1" ht="27.75" customHeight="1">
      <c r="A8" s="377"/>
      <c r="B8" s="176" t="s">
        <v>173</v>
      </c>
      <c r="C8" s="177" t="s">
        <v>174</v>
      </c>
      <c r="D8" s="175" t="s">
        <v>253</v>
      </c>
      <c r="E8" s="380"/>
      <c r="F8" s="136">
        <v>98</v>
      </c>
      <c r="G8" s="61">
        <v>0</v>
      </c>
      <c r="H8" s="173"/>
    </row>
    <row r="9" spans="1:8" s="120" customFormat="1" ht="27.75" customHeight="1">
      <c r="A9" s="116" t="s">
        <v>175</v>
      </c>
      <c r="B9" s="374" t="s">
        <v>176</v>
      </c>
      <c r="C9" s="374"/>
      <c r="D9" s="374"/>
      <c r="E9" s="117" t="s">
        <v>177</v>
      </c>
      <c r="F9" s="118" t="s">
        <v>163</v>
      </c>
      <c r="G9" s="119">
        <v>0</v>
      </c>
    </row>
    <row r="10" spans="1:8" s="120" customFormat="1" ht="27.75" customHeight="1">
      <c r="A10" s="116" t="s">
        <v>178</v>
      </c>
      <c r="B10" s="374" t="s">
        <v>179</v>
      </c>
      <c r="C10" s="374"/>
      <c r="D10" s="374"/>
      <c r="E10" s="117" t="s">
        <v>177</v>
      </c>
      <c r="F10" s="118" t="s">
        <v>163</v>
      </c>
      <c r="G10" s="61">
        <v>0</v>
      </c>
    </row>
    <row r="11" spans="1:8" s="120" customFormat="1" ht="27.75" customHeight="1" thickBot="1">
      <c r="A11" s="97" t="s">
        <v>142</v>
      </c>
      <c r="B11" s="333" t="s">
        <v>143</v>
      </c>
      <c r="C11" s="333"/>
      <c r="D11" s="333"/>
      <c r="E11" s="98" t="s">
        <v>144</v>
      </c>
      <c r="F11" s="99" t="s">
        <v>163</v>
      </c>
      <c r="G11" s="100">
        <v>0</v>
      </c>
    </row>
    <row r="12" spans="1:8" s="94" customFormat="1" ht="27.75" customHeight="1" thickBot="1">
      <c r="D12" s="328" t="s">
        <v>127</v>
      </c>
      <c r="E12" s="329"/>
      <c r="F12" s="329"/>
      <c r="G12" s="101">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02" customWidth="1"/>
    <col min="2" max="2" width="48.625" style="102" customWidth="1"/>
    <col min="3" max="3" width="16.25" style="102" customWidth="1"/>
    <col min="4" max="4" width="58.125" style="102" customWidth="1"/>
    <col min="5" max="6" width="15.375" style="102" customWidth="1"/>
    <col min="7" max="7" width="15.375" style="72" customWidth="1"/>
    <col min="8" max="8" width="13.875" style="102" bestFit="1" customWidth="1"/>
    <col min="9" max="9" width="5" style="102" customWidth="1"/>
    <col min="10" max="11" width="8" style="102" customWidth="1"/>
    <col min="12" max="16384" width="8.875" style="102"/>
  </cols>
  <sheetData>
    <row r="1" spans="1:8" ht="25.35" customHeight="1" thickBot="1">
      <c r="A1" s="366" t="s">
        <v>184</v>
      </c>
      <c r="B1" s="366"/>
      <c r="C1" s="366"/>
      <c r="D1" s="366"/>
      <c r="E1" s="366"/>
      <c r="F1" s="366"/>
      <c r="G1" s="366"/>
    </row>
    <row r="2" spans="1:8" s="95" customFormat="1" ht="27.75" customHeight="1" thickBot="1">
      <c r="A2" s="178" t="s">
        <v>39</v>
      </c>
      <c r="B2" s="179" t="s">
        <v>40</v>
      </c>
      <c r="C2" s="180" t="s">
        <v>41</v>
      </c>
      <c r="D2" s="180" t="s">
        <v>42</v>
      </c>
      <c r="E2" s="179" t="s">
        <v>43</v>
      </c>
      <c r="F2" s="181" t="s">
        <v>44</v>
      </c>
      <c r="G2" s="182" t="s">
        <v>45</v>
      </c>
    </row>
    <row r="3" spans="1:8" s="103" customFormat="1" ht="27.75" customHeight="1">
      <c r="A3" s="183" t="s">
        <v>68</v>
      </c>
      <c r="B3" s="184" t="s">
        <v>254</v>
      </c>
      <c r="C3" s="185">
        <v>0</v>
      </c>
      <c r="D3" s="162" t="s">
        <v>104</v>
      </c>
      <c r="E3" s="154" t="s">
        <v>69</v>
      </c>
      <c r="F3" s="186">
        <v>0</v>
      </c>
      <c r="G3" s="155">
        <v>0</v>
      </c>
      <c r="H3" s="148"/>
    </row>
    <row r="4" spans="1:8" s="103" customFormat="1" ht="27.75" customHeight="1">
      <c r="A4" s="80" t="s">
        <v>70</v>
      </c>
      <c r="B4" s="384" t="s">
        <v>89</v>
      </c>
      <c r="C4" s="385"/>
      <c r="D4" s="386"/>
      <c r="E4" s="81" t="s">
        <v>71</v>
      </c>
      <c r="F4" s="59" t="s">
        <v>163</v>
      </c>
      <c r="G4" s="58">
        <v>0</v>
      </c>
    </row>
    <row r="5" spans="1:8" s="103" customFormat="1" ht="27.75" customHeight="1">
      <c r="A5" s="80" t="s">
        <v>72</v>
      </c>
      <c r="B5" s="384" t="s">
        <v>90</v>
      </c>
      <c r="C5" s="385"/>
      <c r="D5" s="386"/>
      <c r="E5" s="81" t="s">
        <v>71</v>
      </c>
      <c r="F5" s="59" t="s">
        <v>163</v>
      </c>
      <c r="G5" s="58">
        <v>0</v>
      </c>
    </row>
    <row r="6" spans="1:8" s="103" customFormat="1" ht="27.75" customHeight="1" thickBot="1">
      <c r="A6" s="83" t="s">
        <v>73</v>
      </c>
      <c r="B6" s="381" t="s">
        <v>91</v>
      </c>
      <c r="C6" s="382"/>
      <c r="D6" s="383"/>
      <c r="E6" s="84" t="s">
        <v>60</v>
      </c>
      <c r="F6" s="85" t="s">
        <v>163</v>
      </c>
      <c r="G6" s="115">
        <v>0</v>
      </c>
    </row>
    <row r="7" spans="1:8" s="94" customFormat="1" ht="27.75" customHeight="1" thickBot="1">
      <c r="D7" s="316" t="s">
        <v>124</v>
      </c>
      <c r="E7" s="317"/>
      <c r="F7" s="317"/>
      <c r="G7" s="187">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2020-12-06T23:26:18Z</dcterms:modified>
</cp:coreProperties>
</file>