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Details专业考核!$B$4:$C$46</definedName>
    <definedName name="_xlnm.Print_Titles" localSheetId="5">Details专业考核!$1:$4</definedName>
  </definedNames>
  <calcPr calcId="144525"/>
</workbook>
</file>

<file path=xl/calcChain.xml><?xml version="1.0" encoding="utf-8"?>
<calcChain xmlns="http://schemas.openxmlformats.org/spreadsheetml/2006/main">
  <c r="C5" i="10" l="1"/>
  <c r="D5" i="10"/>
  <c r="E5" i="10"/>
  <c r="C6" i="10"/>
  <c r="D6" i="10"/>
  <c r="E6" i="10"/>
  <c r="C7" i="10"/>
  <c r="D7" i="10"/>
  <c r="E7" i="10"/>
  <c r="C8" i="10"/>
  <c r="D8" i="10"/>
  <c r="E8" i="10"/>
  <c r="C9" i="10"/>
  <c r="D9" i="10"/>
  <c r="E9" i="10"/>
  <c r="C10" i="10"/>
  <c r="D10" i="10"/>
  <c r="E10" i="10"/>
  <c r="C11" i="10"/>
  <c r="D11" i="10"/>
  <c r="E11" i="10"/>
  <c r="C12" i="10"/>
  <c r="D12" i="10"/>
  <c r="E12" i="10"/>
  <c r="D15" i="10" l="1"/>
  <c r="D4" i="10" l="1"/>
  <c r="E4" i="10"/>
  <c r="C4" i="10"/>
  <c r="E13" i="10"/>
  <c r="E14" i="10"/>
  <c r="E15" i="10"/>
  <c r="E16" i="10"/>
  <c r="E17" i="10"/>
  <c r="E18" i="10"/>
  <c r="E19" i="10"/>
  <c r="E20" i="10"/>
  <c r="E21" i="10"/>
  <c r="E22" i="10"/>
  <c r="D13" i="10"/>
  <c r="D14" i="10"/>
  <c r="D16" i="10"/>
  <c r="D17" i="10"/>
  <c r="D18" i="10"/>
  <c r="D19" i="10"/>
  <c r="D20" i="10"/>
  <c r="D21" i="10"/>
  <c r="D22" i="10"/>
  <c r="C13" i="10"/>
  <c r="C14" i="10"/>
  <c r="C15" i="10"/>
  <c r="C16" i="10"/>
  <c r="C17" i="10"/>
  <c r="C18" i="10"/>
  <c r="C19" i="10"/>
  <c r="C20" i="10"/>
  <c r="C21" i="10"/>
  <c r="C22" i="10"/>
  <c r="C23" i="10"/>
  <c r="D23" i="10"/>
  <c r="D24" i="10" s="1"/>
  <c r="E23" i="10"/>
  <c r="E24" i="10" s="1"/>
  <c r="C24" i="10" l="1"/>
</calcChain>
</file>

<file path=xl/comments1.xml><?xml version="1.0" encoding="utf-8"?>
<comments xmlns="http://schemas.openxmlformats.org/spreadsheetml/2006/main">
  <authors>
    <author>作者</author>
  </authors>
  <commentList>
    <comment ref="F12" authorId="0">
      <text>
        <r>
          <rPr>
            <b/>
            <sz val="9"/>
            <color indexed="81"/>
            <rFont val="宋体"/>
            <family val="3"/>
            <charset val="134"/>
          </rPr>
          <t>1、2021年1月12日6点，SC640-稳定塔底石脑油样品采错</t>
        </r>
      </text>
    </comment>
  </commentList>
</comments>
</file>

<file path=xl/sharedStrings.xml><?xml version="1.0" encoding="utf-8"?>
<sst xmlns="http://schemas.openxmlformats.org/spreadsheetml/2006/main" count="883" uniqueCount="419">
  <si>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</si>
  <si>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</si>
  <si>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</si>
  <si>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</si>
  <si>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</si>
  <si>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</si>
  <si>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</si>
  <si>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</si>
  <si>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</si>
  <si>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</si>
  <si>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</si>
  <si>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</si>
  <si>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</si>
  <si>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</si>
  <si>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</si>
  <si>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</si>
  <si>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</si>
  <si>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</si>
  <si>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</si>
  <si>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</si>
  <si>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</si>
  <si>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</si>
  <si>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</si>
  <si>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</si>
  <si>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</si>
  <si>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</si>
  <si>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</si>
  <si>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</si>
  <si>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</si>
  <si>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</si>
  <si>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</si>
  <si>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</si>
  <si>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</si>
  <si>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</si>
  <si>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</si>
  <si>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</si>
  <si>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</si>
  <si>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</si>
  <si>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</si>
  <si>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</si>
  <si>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</si>
  <si>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</si>
  <si>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</si>
  <si>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</si>
  <si>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</si>
  <si>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</si>
  <si>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炼油一部月度绩效考核指标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</si>
  <si>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</si>
  <si>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</si>
  <si>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</si>
  <si>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</si>
  <si>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</si>
  <si>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</si>
  <si>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</si>
  <si>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</si>
  <si>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</si>
  <si>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</si>
  <si>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</si>
  <si>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</si>
  <si>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</si>
  <si>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</si>
  <si>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</si>
  <si>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9"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</si>
  <si>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</si>
  <si>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</si>
  <si>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</si>
  <si>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</si>
  <si>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</si>
  <si>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</si>
  <si>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</si>
  <si>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</si>
  <si>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</si>
  <si>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</si>
  <si>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</si>
  <si>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</si>
  <si>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</si>
  <si>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</si>
  <si>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</si>
  <si>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</si>
  <si>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</si>
  <si>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</si>
  <si>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</si>
  <si>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</si>
  <si>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</si>
  <si>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</si>
  <si>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</si>
  <si>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</si>
  <si>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</si>
  <si>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</si>
  <si>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</si>
  <si>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</si>
  <si>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</si>
  <si>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</si>
  <si>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</si>
  <si>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</si>
  <si>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</si>
  <si>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</si>
  <si>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</si>
  <si>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</si>
  <si>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</si>
  <si>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</si>
  <si>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</si>
  <si>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</si>
  <si>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</si>
  <si>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</si>
  <si>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</si>
  <si>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</si>
  <si>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</si>
  <si>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</si>
  <si>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</si>
  <si>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</si>
  <si>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</si>
  <si>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</si>
  <si>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</si>
  <si>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</si>
  <si>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</si>
  <si>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</si>
  <si>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</si>
  <si>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</si>
  <si>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</si>
  <si>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</si>
  <si>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</si>
  <si>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</si>
  <si>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</si>
  <si>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</si>
  <si>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</si>
  <si>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</si>
  <si>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</si>
  <si>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</si>
  <si>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</si>
  <si>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</si>
  <si>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</si>
  <si>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</si>
  <si>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</si>
  <si>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</si>
  <si>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</si>
  <si>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</si>
  <si>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</si>
  <si>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</si>
  <si>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</si>
  <si>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</si>
  <si>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</si>
  <si>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</si>
  <si>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</si>
  <si>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</si>
  <si>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</si>
  <si>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</si>
  <si>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</si>
  <si>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</si>
  <si>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</si>
  <si>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</si>
  <si>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</si>
  <si>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</si>
  <si>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</si>
  <si>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</si>
  <si>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</si>
  <si>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</si>
  <si>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</si>
  <si>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</si>
  <si>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</si>
  <si>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</si>
  <si>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</si>
  <si>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</si>
  <si>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</si>
  <si>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</si>
  <si>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</si>
  <si>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</si>
  <si>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</si>
  <si>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</si>
  <si>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</si>
  <si>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</si>
  <si>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</si>
  <si>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</si>
  <si>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</si>
  <si>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</si>
  <si>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</si>
  <si>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</si>
  <si>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</si>
  <si>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</si>
  <si>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</si>
  <si>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</si>
  <si>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</si>
  <si>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</si>
  <si>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</si>
  <si>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</si>
  <si>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</si>
  <si>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</si>
  <si>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</si>
  <si>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</si>
  <si>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</si>
  <si>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</si>
  <si>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</si>
  <si>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</si>
  <si>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</si>
  <si>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</si>
  <si>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</si>
  <si>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</si>
  <si>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</si>
  <si>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</si>
  <si>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</si>
  <si>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</si>
  <si>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</si>
  <si>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</si>
  <si>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9"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</si>
  <si>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</si>
  <si>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</si>
  <si>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</si>
  <si>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</si>
  <si>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</si>
  <si>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</si>
  <si>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</si>
  <si>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</si>
  <si>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</si>
  <si>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</si>
  <si>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</si>
  <si>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</si>
  <si>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</si>
  <si>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</si>
  <si>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</si>
  <si>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</si>
  <si>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</si>
  <si>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</si>
  <si>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</si>
  <si>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</si>
  <si>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</si>
  <si>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</si>
  <si>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</si>
  <si>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</si>
  <si>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</si>
  <si>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＞0.5‰扣50文。</t>
    <phoneticPr fontId="11" type="noConversion"/>
  </si>
  <si>
    <t>＞0.5‰扣50文。</t>
    <phoneticPr fontId="11" type="noConversion"/>
  </si>
  <si>
    <t>机动部</t>
    <phoneticPr fontId="29" type="noConversion"/>
  </si>
  <si>
    <t>机动部</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</si>
  <si>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</si>
  <si>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</si>
  <si>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</si>
  <si>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</si>
  <si>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</si>
  <si>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</si>
  <si>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r>
      <rPr>
        <b/>
        <sz val="22"/>
        <color theme="1"/>
        <rFont val="Arial Unicode MS"/>
        <family val="2"/>
        <charset val="134"/>
      </rPr>
      <t xml:space="preserve">
The Result of Performance Appraisal June, 2020
2020</t>
    </r>
    <r>
      <rPr>
        <b/>
        <sz val="22"/>
        <color theme="1"/>
        <rFont val="华文中宋"/>
        <family val="3"/>
        <charset val="134"/>
      </rPr>
      <t>年</t>
    </r>
    <r>
      <rPr>
        <b/>
        <sz val="22"/>
        <color theme="1"/>
        <rFont val="Arial Unicode MS"/>
        <family val="2"/>
        <charset val="134"/>
      </rPr>
      <t>6</t>
    </r>
    <r>
      <rPr>
        <b/>
        <sz val="22"/>
        <color theme="1"/>
        <rFont val="华文中宋"/>
        <family val="3"/>
        <charset val="134"/>
      </rPr>
      <t>月绩效考核结果</t>
    </r>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</si>
  <si>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</si>
  <si>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</si>
  <si>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</si>
  <si>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</si>
  <si>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</si>
  <si>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</si>
  <si>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</si>
  <si>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</si>
  <si>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</si>
  <si>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</si>
  <si>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</si>
  <si>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＞0.5‰扣50文。</t>
    <phoneticPr fontId="11"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</si>
  <si>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</si>
  <si>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</si>
  <si>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July, 2020
    2020</t>
    </r>
    <r>
      <rPr>
        <b/>
        <sz val="20"/>
        <color theme="1"/>
        <rFont val="华文中宋"/>
        <family val="3"/>
        <charset val="134"/>
      </rPr>
      <t>年</t>
    </r>
    <r>
      <rPr>
        <b/>
        <sz val="20"/>
        <color theme="1"/>
        <rFont val="Arial Unicode MS"/>
        <family val="2"/>
        <charset val="134"/>
      </rPr>
      <t>7</t>
    </r>
    <r>
      <rPr>
        <b/>
        <sz val="20"/>
        <color theme="1"/>
        <rFont val="华文中宋"/>
        <family val="3"/>
        <charset val="134"/>
      </rPr>
      <t>月绩效考核结果公示</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</si>
  <si>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</si>
  <si>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</si>
  <si>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≥97</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</si>
  <si>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</si>
  <si>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20</t>
    </r>
    <phoneticPr fontId="11" type="noConversion"/>
  </si>
  <si>
    <r>
      <t xml:space="preserve">Hengyi Industries Sdn Bhd  </t>
    </r>
    <r>
      <rPr>
        <b/>
        <sz val="12"/>
        <rFont val="华文中宋"/>
        <family val="3"/>
        <charset val="134"/>
      </rPr>
      <t>恒逸实业（文莱）有限公司</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</si>
  <si>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</si>
  <si>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</si>
  <si>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</si>
  <si>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</si>
  <si>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</si>
  <si>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</si>
  <si>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r>
      <rPr>
        <b/>
        <sz val="14"/>
        <rFont val="Times New Roman"/>
        <family val="1"/>
      </rPr>
      <t>Remarks</t>
    </r>
    <r>
      <rPr>
        <sz val="14"/>
        <rFont val="宋体"/>
        <family val="3"/>
        <charset val="134"/>
      </rPr>
      <t>：</t>
    </r>
    <phoneticPr fontId="11" type="noConversion"/>
  </si>
  <si>
    <r>
      <rPr>
        <sz val="9"/>
        <rFont val="宋体"/>
        <family val="3"/>
        <charset val="134"/>
      </rPr>
      <t>灵活焦化装置采样及时率</t>
    </r>
    <r>
      <rPr>
        <sz val="9"/>
        <rFont val="Times New Roman"/>
        <family val="1"/>
      </rPr>
      <t>(%)</t>
    </r>
    <phoneticPr fontId="11" type="noConversion"/>
  </si>
  <si>
    <t>采错1个样品</t>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</si>
  <si>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</si>
  <si>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t>无</t>
    <phoneticPr fontId="11" type="noConversion"/>
  </si>
  <si>
    <t>相关职能部门</t>
    <phoneticPr fontId="29"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</si>
  <si>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</si>
  <si>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</si>
  <si>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</si>
  <si>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</si>
  <si>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</si>
  <si>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</si>
  <si>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</si>
  <si>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</si>
  <si>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</si>
  <si>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</si>
  <si>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Scheduling &amp; Dispatch Dept./</t>
    </r>
    <r>
      <rPr>
        <sz val="9"/>
        <rFont val="宋体"/>
        <family val="3"/>
        <charset val="134"/>
      </rPr>
      <t>计划调度部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</si>
  <si>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</si>
  <si>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</si>
  <si>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</si>
  <si>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</si>
  <si>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</si>
  <si>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Index / </t>
    </r>
    <r>
      <rPr>
        <sz val="9"/>
        <rFont val="宋体"/>
        <family val="3"/>
        <charset val="134"/>
      </rPr>
      <t>指标考核</t>
    </r>
    <phoneticPr fontId="11" type="noConversion"/>
  </si>
  <si>
    <r>
      <t xml:space="preserve">No.2 Refinery Dept.
</t>
    </r>
    <r>
      <rPr>
        <sz val="9"/>
        <rFont val="宋体"/>
        <family val="3"/>
        <charset val="134"/>
      </rPr>
      <t>炼油二部</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</si>
  <si>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</si>
  <si>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</si>
  <si>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</si>
  <si>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</si>
  <si>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Utilities Dept.
</t>
    </r>
    <r>
      <rPr>
        <sz val="9"/>
        <rFont val="宋体"/>
        <family val="3"/>
        <charset val="134"/>
      </rPr>
      <t>公用工程部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</si>
  <si>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</si>
  <si>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</si>
  <si>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</si>
  <si>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</si>
  <si>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</si>
  <si>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</si>
  <si>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Summary of Performance Appraisal</t>
    </r>
    <r>
      <rPr>
        <b/>
        <sz val="12"/>
        <color theme="1"/>
        <rFont val="Arial Unicode MS"/>
        <family val="2"/>
        <charset val="134"/>
      </rPr>
      <t>（</t>
    </r>
    <r>
      <rPr>
        <b/>
        <sz val="12"/>
        <color theme="1"/>
        <rFont val="Arial"/>
        <family val="2"/>
      </rPr>
      <t>Nov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11</t>
    </r>
    <r>
      <rPr>
        <b/>
        <sz val="12"/>
        <color theme="1"/>
        <rFont val="黑体"/>
        <family val="3"/>
        <charset val="134"/>
      </rPr>
      <t>月）</t>
    </r>
    <phoneticPr fontId="14" type="noConversion"/>
  </si>
  <si>
    <t>5.3.4</t>
    <phoneticPr fontId="11" type="noConversion"/>
  </si>
  <si>
    <t>99.85/99.63
重整/芳烃</t>
    <phoneticPr fontId="11" type="noConversion"/>
  </si>
  <si>
    <t>VIII-129</t>
    <phoneticPr fontId="11" type="noConversion"/>
  </si>
  <si>
    <t>VIII-36</t>
    <phoneticPr fontId="11" type="noConversion"/>
  </si>
  <si>
    <r>
      <rPr>
        <b/>
        <sz val="22"/>
        <rFont val="Arial Unicode MS"/>
        <family val="2"/>
        <charset val="134"/>
      </rPr>
      <t>Publicity Form for Performance Appraisal January, 2021</t>
    </r>
    <r>
      <rPr>
        <b/>
        <sz val="24"/>
        <rFont val="Arial Unicode MS"/>
        <family val="2"/>
        <charset val="134"/>
      </rPr>
      <t xml:space="preserve">
2021</t>
    </r>
    <r>
      <rPr>
        <b/>
        <sz val="24"/>
        <rFont val="华文中宋"/>
        <family val="3"/>
        <charset val="134"/>
      </rPr>
      <t>年</t>
    </r>
    <r>
      <rPr>
        <b/>
        <sz val="24"/>
        <rFont val="Arial Unicode MS"/>
        <family val="2"/>
        <charset val="134"/>
      </rPr>
      <t>1</t>
    </r>
    <r>
      <rPr>
        <b/>
        <sz val="24"/>
        <rFont val="华文中宋"/>
        <family val="3"/>
        <charset val="134"/>
      </rPr>
      <t>月绩效考核情况公示表</t>
    </r>
    <phoneticPr fontId="11" type="noConversion"/>
  </si>
  <si>
    <r>
      <t>Summary of Performance Appraisal</t>
    </r>
    <r>
      <rPr>
        <b/>
        <sz val="12"/>
        <rFont val="Arial Unicode MS"/>
        <family val="2"/>
        <charset val="134"/>
      </rPr>
      <t>（</t>
    </r>
    <r>
      <rPr>
        <b/>
        <sz val="12"/>
        <rFont val="Arial"/>
        <family val="2"/>
      </rPr>
      <t>January  2021</t>
    </r>
    <r>
      <rPr>
        <b/>
        <sz val="12"/>
        <rFont val="Arial Unicode MS"/>
        <family val="2"/>
        <charset val="134"/>
      </rPr>
      <t xml:space="preserve">）
</t>
    </r>
    <r>
      <rPr>
        <b/>
        <sz val="12"/>
        <rFont val="黑体"/>
        <family val="3"/>
        <charset val="134"/>
      </rPr>
      <t>考核结果汇总（</t>
    </r>
    <r>
      <rPr>
        <b/>
        <sz val="12"/>
        <rFont val="Arial"/>
        <family val="2"/>
      </rPr>
      <t>2021</t>
    </r>
    <r>
      <rPr>
        <b/>
        <sz val="12"/>
        <rFont val="黑体"/>
        <family val="3"/>
        <charset val="134"/>
      </rPr>
      <t>年</t>
    </r>
    <r>
      <rPr>
        <b/>
        <sz val="12"/>
        <rFont val="Arial"/>
        <family val="2"/>
      </rPr>
      <t>1</t>
    </r>
    <r>
      <rPr>
        <b/>
        <sz val="12"/>
        <rFont val="黑体"/>
        <family val="3"/>
        <charset val="134"/>
      </rPr>
      <t>月）</t>
    </r>
    <phoneticPr fontId="11" type="noConversion"/>
  </si>
  <si>
    <r>
      <t>Performance Appraisals Details</t>
    </r>
    <r>
      <rPr>
        <b/>
        <sz val="12"/>
        <rFont val="Arial Unicode MS"/>
        <family val="2"/>
        <charset val="134"/>
      </rPr>
      <t>（</t>
    </r>
    <r>
      <rPr>
        <b/>
        <sz val="12"/>
        <rFont val="Arial"/>
        <family val="2"/>
      </rPr>
      <t>January  2021</t>
    </r>
    <r>
      <rPr>
        <b/>
        <sz val="12"/>
        <rFont val="Arial Unicode MS"/>
        <family val="2"/>
        <charset val="134"/>
      </rPr>
      <t xml:space="preserve">）
</t>
    </r>
    <r>
      <rPr>
        <b/>
        <sz val="12"/>
        <rFont val="黑体"/>
        <family val="3"/>
        <charset val="134"/>
      </rPr>
      <t>考核明细（</t>
    </r>
    <r>
      <rPr>
        <b/>
        <sz val="12"/>
        <rFont val="Arial"/>
        <family val="2"/>
      </rPr>
      <t>2021</t>
    </r>
    <r>
      <rPr>
        <b/>
        <sz val="12"/>
        <rFont val="黑体"/>
        <family val="3"/>
        <charset val="134"/>
      </rPr>
      <t>年</t>
    </r>
    <r>
      <rPr>
        <b/>
        <sz val="12"/>
        <rFont val="Arial"/>
        <family val="2"/>
      </rPr>
      <t>1</t>
    </r>
    <r>
      <rPr>
        <b/>
        <sz val="12"/>
        <rFont val="黑体"/>
        <family val="3"/>
        <charset val="134"/>
      </rPr>
      <t>月）</t>
    </r>
    <phoneticPr fontId="14" type="noConversion"/>
  </si>
  <si>
    <t>HYBN-T6-01-0041-001-2021</t>
    <phoneticPr fontId="11" type="noConversion"/>
  </si>
  <si>
    <t>积极配合本次开停工倒灌，有效减少原油船滞期费的产生。</t>
    <phoneticPr fontId="11" type="noConversion"/>
  </si>
  <si>
    <t>按组统计，＜90%扣50文（重整四合一炉考核指标为89.9%）。</t>
    <phoneticPr fontId="11" type="noConversion"/>
  </si>
  <si>
    <t>＜25000h时扣50文。</t>
    <phoneticPr fontId="11" type="noConversion"/>
  </si>
  <si>
    <t>0/0</t>
    <phoneticPr fontId="11" type="noConversion"/>
  </si>
  <si>
    <t>0.11/0.3
重整/芳烃</t>
    <phoneticPr fontId="11" type="noConversion"/>
  </si>
  <si>
    <t>90.44/90.54
重整/芳烃</t>
    <phoneticPr fontId="11" type="noConversion"/>
  </si>
  <si>
    <t>128115/1001195
重整/芳烃</t>
    <phoneticPr fontId="11" type="noConversion"/>
  </si>
  <si>
    <t>220049/179580
重整/芳烃</t>
    <phoneticPr fontId="11" type="noConversion"/>
  </si>
  <si>
    <t>≥86.5</t>
    <phoneticPr fontId="11" type="noConversion"/>
  </si>
  <si>
    <t>完不成扣50文。</t>
    <phoneticPr fontId="11" type="noConversion"/>
  </si>
  <si>
    <t>≤98</t>
    <phoneticPr fontId="11" type="noConversion"/>
  </si>
  <si>
    <t>完不成扣50文。</t>
    <phoneticPr fontId="11" type="noConversion"/>
  </si>
  <si>
    <t>完不成每次扣50文。</t>
    <phoneticPr fontId="11" type="noConversion"/>
  </si>
  <si>
    <t>＜98%扣50文。</t>
    <phoneticPr fontId="11" type="noConversion"/>
  </si>
  <si>
    <t>＜97%扣50文。</t>
    <phoneticPr fontId="11" type="noConversion"/>
  </si>
  <si>
    <t>1月12日发现炼油二部加裂新氢压缩机1040-K102A三级缸盖侧进气阀温度高，打开检修发现气阀密封钢垫破裂，主要原因是上次气阀检修时垫片安装不到位。</t>
    <phoneticPr fontId="11" type="noConversion"/>
  </si>
  <si>
    <t>12月2日，焦化装置三旋下料滑阀1070-PV30102A磨损大漏量严重，设备检修部进行堆焊、车削、打磨等改造，投用后效果良好无泄漏。综合评价为“优”。</t>
    <phoneticPr fontId="11" type="noConversion"/>
  </si>
  <si>
    <t>港储部克服困难，按计划实现液化气加臭设施投用，确保液化气长约合同的执行。</t>
    <phoneticPr fontId="11" type="noConversion"/>
  </si>
  <si>
    <t>炼油三部重整装置克服人员少、时间紧等困难，提前完成重整空冷抢修开工工作。</t>
    <phoneticPr fontId="11" type="noConversion"/>
  </si>
  <si>
    <t>工作积极主动，创新措施缓解柴油加氢反应器压差上升。</t>
    <phoneticPr fontId="11" type="noConversion"/>
  </si>
  <si>
    <t>92.44/92.62
柴油/加裂</t>
    <phoneticPr fontId="11" type="noConversion"/>
  </si>
  <si>
    <r>
      <rPr>
        <sz val="9"/>
        <rFont val="宋体"/>
        <family val="3"/>
        <charset val="134"/>
      </rPr>
      <t>机动专业考核</t>
    </r>
    <phoneticPr fontId="29"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</si>
  <si>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</si>
  <si>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</si>
  <si>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r>
      <rPr>
        <sz val="9"/>
        <rFont val="宋体"/>
        <family val="3"/>
        <charset val="134"/>
      </rPr>
      <t>机动部</t>
    </r>
    <phoneticPr fontId="29" type="noConversion"/>
  </si>
  <si>
    <r>
      <rPr>
        <sz val="9"/>
        <rFont val="宋体"/>
        <family val="3"/>
        <charset val="134"/>
      </rPr>
      <t>设备完好率</t>
    </r>
    <r>
      <rPr>
        <sz val="9"/>
        <rFont val="Times New Roman"/>
        <family val="1"/>
      </rPr>
      <t>(%)</t>
    </r>
    <phoneticPr fontId="11" type="noConversion"/>
  </si>
  <si>
    <r>
      <rPr>
        <sz val="9"/>
        <rFont val="宋体"/>
        <family val="3"/>
        <charset val="134"/>
      </rPr>
      <t>≥</t>
    </r>
    <r>
      <rPr>
        <sz val="9"/>
        <rFont val="Times New Roman"/>
        <family val="1"/>
      </rPr>
      <t>98</t>
    </r>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</si>
  <si>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</si>
  <si>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</si>
  <si>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</si>
  <si>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</si>
  <si>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</si>
  <si>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</si>
  <si>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</si>
  <si>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</si>
  <si>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</si>
  <si>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</si>
  <si>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</si>
  <si>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吨汽标煤耗（</t>
    </r>
    <r>
      <rPr>
        <sz val="9"/>
        <rFont val="Times New Roman"/>
        <family val="1"/>
      </rPr>
      <t>kg/T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</si>
  <si>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</si>
  <si>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t>VI-39</t>
    <phoneticPr fontId="11" type="noConversion"/>
  </si>
  <si>
    <t>VI-10</t>
    <phoneticPr fontId="11" type="noConversion"/>
  </si>
  <si>
    <t>VIII-117</t>
    <phoneticPr fontId="11" type="noConversion"/>
  </si>
  <si>
    <t>VIII-7</t>
    <phoneticPr fontId="11" type="noConversion"/>
  </si>
  <si>
    <t>VIII-34</t>
    <phoneticPr fontId="11" type="noConversion"/>
  </si>
  <si>
    <t>VIII-10</t>
    <phoneticPr fontId="11" type="noConversion"/>
  </si>
  <si>
    <t>VIII-38</t>
    <phoneticPr fontId="11" type="noConversion"/>
  </si>
  <si>
    <t>VIII-35</t>
    <phoneticPr fontId="11" type="noConversion"/>
  </si>
  <si>
    <t>VIII-51</t>
    <phoneticPr fontId="11" type="noConversion"/>
  </si>
  <si>
    <t>VIII-79</t>
    <phoneticPr fontId="11" type="noConversion"/>
  </si>
  <si>
    <t>VIII-74</t>
    <phoneticPr fontId="11" type="noConversion"/>
  </si>
  <si>
    <t>1月21日卸焦粉作业，大量焦粉泄漏至地面且未采取任何纠正措施。</t>
    <phoneticPr fontId="11" type="noConversion"/>
  </si>
  <si>
    <t>1月21日卸焦粉作业，热电部监护人在现场及时对泄漏进行阻止并汇报。</t>
    <phoneticPr fontId="11" type="noConversion"/>
  </si>
  <si>
    <t>1月8日，羰基硫反应器R301A卸装剂作业，现场盲板挂牌与方案不符，有未挂牌现象。</t>
    <phoneticPr fontId="11" type="noConversion"/>
  </si>
  <si>
    <t>1月12日，脚手架施工人员在海淡处管廊上搭设脚手架作业，安全帽未系帽带。</t>
    <phoneticPr fontId="11" type="noConversion"/>
  </si>
  <si>
    <t>1月22日，重整空冷抢修作业时，将不同平台、不同位号的空冷填写在一张动火许可证上。</t>
    <phoneticPr fontId="11" type="noConversion"/>
  </si>
  <si>
    <t>1月22日，重整空冷抢修现场，设备检修部脚手架施工人员现场接打手机。</t>
    <phoneticPr fontId="11" type="noConversion"/>
  </si>
  <si>
    <t>1月29日，在芳烃A801空冷检修现场，脚手架多处脚踏板横杆固定在栏杆的腰杆上，不符合脚手架搭设规范。</t>
    <phoneticPr fontId="11" type="noConversion"/>
  </si>
  <si>
    <t>1月20日，气分空冷除锈防腐，监护人不清楚采样时间。</t>
    <phoneticPr fontId="11" type="noConversion"/>
  </si>
  <si>
    <t>12月30日，在外甩油浆冲洗油管线施工中，监护人不清楚安全措施。</t>
    <phoneticPr fontId="11" type="noConversion"/>
  </si>
  <si>
    <t>12月24日，在重整D208A装剂受限空间作业，监护人不清楚安全措施及采样有效性。</t>
    <phoneticPr fontId="11" type="noConversion"/>
  </si>
  <si>
    <t>积极完成HSE策划的监护人考核事宜，1月现场安全监护考核中表现突出。</t>
    <phoneticPr fontId="11" type="noConversion"/>
  </si>
  <si>
    <t>港储部罐区多次完成更换消防泡沫设施的高风险作业，做到安全无事故。</t>
    <phoneticPr fontId="11" type="noConversion"/>
  </si>
  <si>
    <t>芳烃装置操作限值表格上报质量不高，经检查存在问题较多，反复修改，延误Safety case行动项关闭时间。</t>
    <phoneticPr fontId="11" type="noConversion"/>
  </si>
  <si>
    <t>焦化装置操作限值表格上报质量不高，经检查存在问题较多，反复修改，延误Safety case行动项关闭时间。</t>
    <phoneticPr fontId="11" type="noConversion"/>
  </si>
  <si>
    <t>港储部操作限值表格上报质量不高，经检查存在问题较多，反复修改，延误Safety case行动项关闭时间。</t>
    <phoneticPr fontId="11" type="noConversion"/>
  </si>
  <si>
    <t>热电部操作限值表格上报质量较高，与DCS对照抽查一致，提前完成Safety case行动项关闭。</t>
    <phoneticPr fontId="11" type="noConversion"/>
  </si>
  <si>
    <t>炼油二部煤柴油加氢装置操作限值表格上报质量较高，与DCS对照抽查一致，提前完成Safety case行动项关闭。</t>
    <phoneticPr fontId="11" type="noConversion"/>
  </si>
  <si>
    <t>Utilities Dept.
公用工程部</t>
    <phoneticPr fontId="11" type="noConversion"/>
  </si>
  <si>
    <t>公用工程部空分空压装置操作限值表格上报质量较高，与DCS对照抽查一致，提前完成Safety case行动项关闭。</t>
    <phoneticPr fontId="11" type="noConversion"/>
  </si>
  <si>
    <t>1月30日质检部员工把卡借给承包商进入现场。</t>
    <phoneticPr fontId="11" type="noConversion"/>
  </si>
  <si>
    <t>1月28日仪控部员工下班后在桥上高速公路超速。</t>
    <phoneticPr fontId="11" type="noConversion"/>
  </si>
  <si>
    <t>积极完成HSE部对P104风险控制的要求。</t>
    <phoneticPr fontId="11" type="noConversion"/>
  </si>
  <si>
    <t>No.1 Refinery Dept.
炼油一部</t>
    <phoneticPr fontId="11" type="noConversion"/>
  </si>
  <si>
    <t>积极完成HSE部对A641空冷抢修风险控制要求。</t>
    <phoneticPr fontId="11" type="noConversion"/>
  </si>
  <si>
    <t>积极完成HSE部对各装置空冷抢修中风险控制要求。</t>
    <phoneticPr fontId="11" type="noConversion"/>
  </si>
  <si>
    <t>Scheduling &amp; Dispatch Dept.
计划调度部</t>
    <phoneticPr fontId="11" type="noConversion"/>
  </si>
  <si>
    <t>No.1 Refinery Dept.
炼油一部</t>
    <phoneticPr fontId="11" type="noConversion"/>
  </si>
  <si>
    <t>1月27日，柴油加氢开工后，因炼油二部边界条件确认存在疏忽，导致成品罐4202-T002质量不合格；炼油一部配合处理不合格柴油，特奖励。</t>
    <phoneticPr fontId="11" type="noConversion"/>
  </si>
  <si>
    <t>No.2 Refinery Dept.
炼油二部</t>
    <phoneticPr fontId="11" type="noConversion"/>
  </si>
  <si>
    <t>1月27日，柴油加氢开工后，因边界条件确认存在疏忽，导致成品罐4202-T002质量不合格；计调部与质量管理部针对该异常事故，共同决定扣炼油二部200文币。</t>
    <phoneticPr fontId="11" type="noConversion"/>
  </si>
  <si>
    <t>No.3 Refinery Dept.
炼油三部</t>
    <phoneticPr fontId="11" type="noConversion"/>
  </si>
  <si>
    <t>本次抢修过程中，克服人员紧张，骨干少的困难，芳烃装置实现最晚停工，最早开工，开停工统筹衔接紧密。</t>
    <phoneticPr fontId="11" type="noConversion"/>
  </si>
  <si>
    <t>Ⅵ-24</t>
    <phoneticPr fontId="11" type="noConversion"/>
  </si>
  <si>
    <t>异构化反应系统调整导致K701循环氢流量大幅度波动，造成D701破沫网被吹破，发生异常后没有及时向调度汇报。</t>
    <phoneticPr fontId="11" type="noConversion"/>
  </si>
  <si>
    <t>芳烃开工过程中，因操作不当，造成二甲苯分离和吸附分离装置大幅波动，造成PX合格时间延迟一天多，吸附分离单元带乙苯和碳九，吸附分离提负荷受影响。</t>
    <phoneticPr fontId="11" type="noConversion"/>
  </si>
  <si>
    <t>Power Dept.
热电部</t>
    <phoneticPr fontId="11" type="noConversion"/>
  </si>
  <si>
    <t>1月3日、13日热电部上报煤炭消耗数据与实际不符。</t>
    <phoneticPr fontId="11" type="noConversion"/>
  </si>
  <si>
    <t>Port and Storage Dept.
港务储运部</t>
    <phoneticPr fontId="11" type="noConversion"/>
  </si>
  <si>
    <t>1月27日，柴油加氢开工后，因炼油二部边界条件确认存在疏忽，导致成品罐4202-T002质量不合格；港储部配合处理不合格柴油，特奖励。</t>
    <phoneticPr fontId="11" type="noConversion"/>
  </si>
  <si>
    <t>Ⅵ-40</t>
    <phoneticPr fontId="11" type="noConversion"/>
  </si>
  <si>
    <t>1月18日硫磺管线保温进水，导致液硫装船管线堵，造成硫磺滞期费5万美金。</t>
    <phoneticPr fontId="11" type="noConversion"/>
  </si>
  <si>
    <t>Utilities Dept.
公用工程部</t>
    <phoneticPr fontId="11" type="noConversion"/>
  </si>
  <si>
    <t>重整抢修期间，常减压降量且加工重油期间，电脱盐切水发黑，污水处理厂超负荷运行，公用工程及时调整操作，并制定应对措施，确保污水达标排放。</t>
    <phoneticPr fontId="11" type="noConversion"/>
  </si>
  <si>
    <t>Quality Analysis Dept.
质量检验部</t>
    <phoneticPr fontId="11" type="noConversion"/>
  </si>
  <si>
    <t>1月27日，柴油加氢开工后，质检部及时发现4202-T002罐柴油污染情况，避免了更多不合格品的产生，特奖励。</t>
    <phoneticPr fontId="11" type="noConversion"/>
  </si>
  <si>
    <t>质检部积极配合新产品开发小调实验。</t>
    <phoneticPr fontId="11" type="noConversion"/>
  </si>
  <si>
    <t>Equipment Management Dept.
机械动力部</t>
    <phoneticPr fontId="11" type="noConversion"/>
  </si>
  <si>
    <t>Ⅶ-84</t>
    <phoneticPr fontId="11" type="noConversion"/>
  </si>
  <si>
    <t>1月4日4001-P004开泵过程中泵入口阀未开，泵空转。</t>
    <phoneticPr fontId="11" type="noConversion"/>
  </si>
  <si>
    <t>Equipment Maintenance Dept.
设备检修部</t>
    <phoneticPr fontId="11" type="noConversion"/>
  </si>
  <si>
    <t>Ⅶ-221</t>
    <phoneticPr fontId="11" type="noConversion"/>
  </si>
  <si>
    <t>Ⅶ-223</t>
    <phoneticPr fontId="11" type="noConversion"/>
  </si>
  <si>
    <t>在1月初停工抢修工作中，设备检修部连夜加班，顺利完成检修任务，1月12日CEO在公司调度会上表扬。</t>
    <phoneticPr fontId="11" type="noConversion"/>
  </si>
  <si>
    <t xml:space="preserve">
+600</t>
    <phoneticPr fontId="11" type="noConversion"/>
  </si>
  <si>
    <r>
      <t xml:space="preserve">1.Time for Publicity: 10-13 February 2021.    </t>
    </r>
    <r>
      <rPr>
        <sz val="12"/>
        <rFont val="宋体"/>
        <family val="3"/>
        <charset val="134"/>
      </rPr>
      <t>公示时间：</t>
    </r>
    <r>
      <rPr>
        <sz val="12"/>
        <rFont val="Times New Roman"/>
        <family val="1"/>
      </rPr>
      <t>2021</t>
    </r>
    <r>
      <rPr>
        <sz val="12"/>
        <rFont val="宋体"/>
        <family val="3"/>
        <charset val="134"/>
      </rPr>
      <t>年</t>
    </r>
    <r>
      <rPr>
        <sz val="12"/>
        <rFont val="Times New Roman"/>
        <family val="1"/>
      </rPr>
      <t>2</t>
    </r>
    <r>
      <rPr>
        <sz val="12"/>
        <rFont val="宋体"/>
        <family val="3"/>
        <charset val="134"/>
      </rPr>
      <t>月</t>
    </r>
    <r>
      <rPr>
        <sz val="12"/>
        <rFont val="Times New Roman"/>
        <family val="1"/>
      </rPr>
      <t>10-13</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</si>
  <si>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before16 February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2</t>
    </r>
    <r>
      <rPr>
        <sz val="12"/>
        <rFont val="宋体"/>
        <family val="3"/>
        <charset val="134"/>
      </rPr>
      <t>月</t>
    </r>
    <r>
      <rPr>
        <sz val="12"/>
        <rFont val="Times New Roman"/>
        <family val="1"/>
      </rPr>
      <t>16</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</si>
  <si>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CEO's Office
总经理办公室</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</si>
</sst>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Red]0"/>
    <numFmt numFmtId="178" formatCode="0_ "/>
    <numFmt numFmtId="179" formatCode="_ [$€]\ * #,##0.00_ ;_ [$€]\ * \-#,##0.00_ ;_ [$€]\ * &quot;-&quot;??_ ;_ @_ "/>
    <numFmt numFmtId="180" formatCode="0_);[Red]\(0\)"/>
    <numFmt numFmtId="181" formatCode="0.00_ "/>
    <numFmt numFmtId="182" formatCode="0.0_ "/>
  </numFmts>
  <fonts count="72">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等线"/>
      <family val="3"/>
      <charset val="134"/>
      <scheme val="minor"/>
    </font>
    <font>
      <sz val="11"/>
      <color theme="1"/>
      <name val="等线"/>
      <family val="3"/>
      <charset val="134"/>
      <scheme val="minor"/>
    </font>
    <font>
      <sz val="10"/>
      <color theme="1"/>
      <name val="宋体"/>
      <family val="3"/>
      <charset val="134"/>
    </font>
    <font>
      <sz val="10"/>
      <color indexed="8"/>
      <name val="宋体"/>
      <family val="3"/>
      <charset val="134"/>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3">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7" fillId="0" borderId="0"/>
    <xf numFmtId="0" fontId="69" fillId="0" borderId="0"/>
  </cellStyleXfs>
  <cellXfs count="400">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5"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9" fillId="0" borderId="4" xfId="0" applyFont="1" applyBorder="1"/>
    <xf numFmtId="0" fontId="49" fillId="0" borderId="5" xfId="0" applyFont="1" applyBorder="1"/>
    <xf numFmtId="0" fontId="49" fillId="2" borderId="0" xfId="0" applyFont="1" applyFill="1" applyBorder="1"/>
    <xf numFmtId="0" fontId="49" fillId="0" borderId="0" xfId="0" applyFont="1" applyBorder="1"/>
    <xf numFmtId="0" fontId="49" fillId="0" borderId="0" xfId="0" applyFont="1"/>
    <xf numFmtId="0" fontId="53" fillId="0" borderId="5" xfId="0" applyFont="1" applyBorder="1" applyAlignment="1">
      <alignment vertical="center" wrapText="1"/>
    </xf>
    <xf numFmtId="0" fontId="53" fillId="2" borderId="0" xfId="0" applyFont="1" applyFill="1" applyBorder="1" applyAlignment="1">
      <alignment vertical="center" wrapText="1"/>
    </xf>
    <xf numFmtId="0" fontId="49" fillId="2" borderId="0" xfId="0" applyFont="1" applyFill="1" applyBorder="1" applyAlignment="1">
      <alignment vertical="center"/>
    </xf>
    <xf numFmtId="0" fontId="49" fillId="0" borderId="0" xfId="0" applyFont="1" applyBorder="1" applyAlignment="1">
      <alignment vertical="center"/>
    </xf>
    <xf numFmtId="0" fontId="49" fillId="0" borderId="0" xfId="0" applyFont="1" applyAlignment="1">
      <alignment vertical="center"/>
    </xf>
    <xf numFmtId="0" fontId="56"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9"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61" fillId="0" borderId="1" xfId="0" applyNumberFormat="1" applyFont="1" applyBorder="1" applyAlignment="1">
      <alignment horizontal="center" vertical="center" wrapText="1"/>
    </xf>
    <xf numFmtId="0" fontId="33" fillId="0" borderId="1" xfId="0" applyNumberFormat="1" applyFont="1" applyBorder="1" applyAlignment="1">
      <alignment horizontal="center" vertical="center"/>
    </xf>
    <xf numFmtId="0" fontId="48" fillId="0" borderId="0" xfId="0" applyFont="1"/>
    <xf numFmtId="0" fontId="49" fillId="0" borderId="0" xfId="0" applyNumberFormat="1" applyFont="1"/>
    <xf numFmtId="0" fontId="49" fillId="0" borderId="0" xfId="0" applyFont="1" applyAlignment="1">
      <alignment horizontal="center"/>
    </xf>
    <xf numFmtId="0" fontId="49" fillId="0" borderId="0" xfId="0" applyNumberFormat="1" applyFont="1" applyAlignment="1">
      <alignment horizontal="center"/>
    </xf>
    <xf numFmtId="0" fontId="42" fillId="0" borderId="1" xfId="0" applyFont="1" applyFill="1" applyBorder="1" applyAlignment="1">
      <alignment horizontal="center" vertical="center"/>
    </xf>
    <xf numFmtId="0" fontId="64" fillId="0" borderId="0" xfId="3" applyFont="1" applyFill="1">
      <alignment vertical="center"/>
    </xf>
    <xf numFmtId="0" fontId="43" fillId="0" borderId="0" xfId="3" applyFont="1" applyFill="1">
      <alignment vertical="center"/>
    </xf>
    <xf numFmtId="0" fontId="68" fillId="0" borderId="0" xfId="3" applyFont="1" applyFill="1" applyAlignment="1">
      <alignment vertical="center" wrapText="1"/>
    </xf>
    <xf numFmtId="0" fontId="33" fillId="0" borderId="18" xfId="0" applyFont="1" applyFill="1" applyBorder="1" applyAlignment="1">
      <alignment horizontal="center" vertical="center"/>
    </xf>
    <xf numFmtId="0" fontId="29" fillId="0" borderId="1" xfId="13"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xf>
    <xf numFmtId="0" fontId="65" fillId="0" borderId="1" xfId="3" applyFont="1" applyFill="1" applyBorder="1" applyAlignment="1">
      <alignment horizontal="center" vertical="center" wrapText="1"/>
    </xf>
    <xf numFmtId="0" fontId="66" fillId="0" borderId="1" xfId="3" applyFont="1" applyFill="1" applyBorder="1" applyAlignment="1">
      <alignment horizontal="center" vertical="center" wrapText="1"/>
    </xf>
    <xf numFmtId="176" fontId="66" fillId="0" borderId="1" xfId="3" applyNumberFormat="1" applyFont="1" applyFill="1" applyBorder="1" applyAlignment="1">
      <alignment horizontal="center" vertical="center" wrapText="1"/>
    </xf>
    <xf numFmtId="0" fontId="64" fillId="0" borderId="0" xfId="3" applyFont="1" applyFill="1" applyAlignment="1">
      <alignment horizontal="center" vertical="center" wrapText="1"/>
    </xf>
    <xf numFmtId="0" fontId="67" fillId="0" borderId="0" xfId="3" applyFont="1" applyFill="1" applyAlignment="1">
      <alignment horizontal="center" vertical="center"/>
    </xf>
    <xf numFmtId="0" fontId="63"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4" fillId="0" borderId="0" xfId="3" applyNumberFormat="1" applyFont="1" applyFill="1" applyAlignment="1">
      <alignment horizontal="center" vertical="center"/>
    </xf>
    <xf numFmtId="0" fontId="32" fillId="0" borderId="0" xfId="0" applyFont="1" applyFill="1" applyAlignment="1">
      <alignment horizontal="center" vertical="center"/>
    </xf>
    <xf numFmtId="0" fontId="30" fillId="0" borderId="32"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3" xfId="13"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7" fillId="0" borderId="0" xfId="0" applyFont="1" applyFill="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2" applyNumberFormat="1" applyFont="1" applyFill="1" applyBorder="1" applyAlignment="1" applyProtection="1">
      <alignment horizontal="center" vertical="center" wrapText="1"/>
      <protection locked="0" hidden="1"/>
    </xf>
    <xf numFmtId="0" fontId="29" fillId="0" borderId="1" xfId="17" applyNumberFormat="1" applyFont="1" applyFill="1" applyBorder="1" applyAlignment="1" applyProtection="1">
      <alignment horizontal="center" vertical="center"/>
      <protection locked="0" hidden="1"/>
    </xf>
    <xf numFmtId="0" fontId="33" fillId="0" borderId="20" xfId="14" applyNumberFormat="1" applyFont="1" applyFill="1" applyBorder="1" applyAlignment="1" applyProtection="1">
      <alignment horizontal="center" vertical="center" wrapText="1"/>
      <protection locked="0" hidden="1"/>
    </xf>
    <xf numFmtId="0" fontId="33" fillId="0" borderId="21" xfId="14" applyNumberFormat="1" applyFont="1" applyFill="1" applyBorder="1" applyAlignment="1" applyProtection="1">
      <alignment horizontal="center" vertical="center" wrapText="1"/>
      <protection locked="0" hidden="1"/>
    </xf>
    <xf numFmtId="0" fontId="29" fillId="0" borderId="21" xfId="13" applyNumberFormat="1" applyFont="1" applyFill="1" applyBorder="1" applyAlignment="1" applyProtection="1">
      <alignment horizontal="center" vertical="center" wrapText="1"/>
      <protection locked="0" hidden="1"/>
    </xf>
    <xf numFmtId="0" fontId="33" fillId="0" borderId="22" xfId="0" applyNumberFormat="1" applyFont="1" applyFill="1" applyBorder="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27" fillId="0" borderId="0" xfId="0" applyFont="1" applyFill="1" applyAlignment="1">
      <alignment vertical="center"/>
    </xf>
    <xf numFmtId="0" fontId="30" fillId="0" borderId="0" xfId="0" applyFont="1" applyFill="1" applyAlignment="1">
      <alignment vertical="center"/>
    </xf>
    <xf numFmtId="0" fontId="29" fillId="0" borderId="1" xfId="17" applyNumberFormat="1" applyFont="1" applyFill="1" applyBorder="1" applyAlignment="1" applyProtection="1">
      <alignment horizontal="center" vertical="center" wrapText="1"/>
      <protection locked="0" hidden="1"/>
    </xf>
    <xf numFmtId="0" fontId="42" fillId="0" borderId="20" xfId="14" applyNumberFormat="1" applyFont="1" applyFill="1" applyBorder="1" applyAlignment="1" applyProtection="1">
      <alignment horizontal="center" vertical="center" wrapText="1"/>
      <protection locked="0" hidden="1"/>
    </xf>
    <xf numFmtId="0" fontId="42" fillId="0" borderId="21" xfId="14" applyNumberFormat="1" applyFont="1" applyFill="1" applyBorder="1" applyAlignment="1" applyProtection="1">
      <alignment horizontal="center" vertical="center" wrapText="1"/>
      <protection locked="0" hidden="1"/>
    </xf>
    <xf numFmtId="0" fontId="27" fillId="0" borderId="21" xfId="13"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3" fillId="0" borderId="18" xfId="17" applyNumberFormat="1" applyFont="1" applyFill="1" applyBorder="1" applyAlignment="1" applyProtection="1">
      <alignment horizontal="center" vertical="center"/>
      <protection locked="0" hidden="1"/>
    </xf>
    <xf numFmtId="0" fontId="33" fillId="0" borderId="22" xfId="17" applyNumberFormat="1" applyFont="1" applyFill="1" applyBorder="1" applyAlignment="1" applyProtection="1">
      <alignment horizontal="center" vertical="center"/>
      <protection locked="0" hidden="1"/>
    </xf>
    <xf numFmtId="0" fontId="30" fillId="0" borderId="30" xfId="0" applyNumberFormat="1" applyFont="1" applyFill="1" applyBorder="1" applyAlignment="1">
      <alignment horizontal="center" vertical="center"/>
    </xf>
    <xf numFmtId="0" fontId="29" fillId="0" borderId="1" xfId="12"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pplyProtection="1">
      <alignment horizontal="center" vertical="center"/>
      <protection locked="0" hidden="1"/>
    </xf>
    <xf numFmtId="0" fontId="33" fillId="0" borderId="22" xfId="0" applyNumberFormat="1" applyFont="1" applyFill="1" applyBorder="1" applyAlignment="1" applyProtection="1">
      <alignment horizontal="center" vertical="center"/>
      <protection locked="0" hidden="1"/>
    </xf>
    <xf numFmtId="0" fontId="32" fillId="0" borderId="0" xfId="0" applyFont="1" applyFill="1" applyBorder="1" applyAlignment="1">
      <alignment vertical="center"/>
    </xf>
    <xf numFmtId="0" fontId="32" fillId="0" borderId="0" xfId="0" applyFont="1" applyFill="1" applyBorder="1" applyAlignment="1">
      <alignment vertical="center" wrapText="1"/>
    </xf>
    <xf numFmtId="178" fontId="30" fillId="0" borderId="30" xfId="0" applyNumberFormat="1" applyFont="1" applyFill="1" applyBorder="1" applyAlignment="1">
      <alignment horizontal="center" vertical="center"/>
    </xf>
    <xf numFmtId="0" fontId="32" fillId="0" borderId="0" xfId="0" applyFont="1" applyFill="1" applyAlignment="1">
      <alignment vertical="center" wrapText="1"/>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12" applyNumberFormat="1" applyFont="1" applyFill="1" applyBorder="1" applyAlignment="1" applyProtection="1">
      <alignment horizontal="center" vertical="center" wrapText="1"/>
      <protection locked="0" hidden="1"/>
    </xf>
    <xf numFmtId="0" fontId="27" fillId="0" borderId="1" xfId="13"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0" fontId="30" fillId="0" borderId="0" xfId="13"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29" fillId="0" borderId="0" xfId="0" applyFont="1" applyFill="1" applyAlignment="1">
      <alignment vertical="center"/>
    </xf>
    <xf numFmtId="0" fontId="33" fillId="0" borderId="34" xfId="12"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left" vertical="center" wrapText="1"/>
    </xf>
    <xf numFmtId="0" fontId="33" fillId="0" borderId="1" xfId="12"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left" vertical="center"/>
    </xf>
    <xf numFmtId="9" fontId="33" fillId="0" borderId="1" xfId="0" applyNumberFormat="1" applyFont="1" applyFill="1" applyBorder="1" applyAlignment="1">
      <alignment horizontal="center" vertical="center"/>
    </xf>
    <xf numFmtId="0" fontId="11" fillId="0" borderId="1" xfId="13"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center" vertical="center" wrapText="1"/>
    </xf>
    <xf numFmtId="0" fontId="11" fillId="0" borderId="18" xfId="0" applyNumberFormat="1" applyFont="1" applyFill="1" applyBorder="1" applyAlignment="1">
      <alignment horizontal="center" vertical="center"/>
    </xf>
    <xf numFmtId="0" fontId="41" fillId="0" borderId="18" xfId="0" applyFont="1" applyFill="1" applyBorder="1" applyAlignment="1">
      <alignment horizontal="center" vertical="center"/>
    </xf>
    <xf numFmtId="0" fontId="41" fillId="0" borderId="38" xfId="0" applyFont="1" applyFill="1" applyBorder="1" applyAlignment="1">
      <alignment horizontal="center" vertical="center"/>
    </xf>
    <xf numFmtId="0" fontId="11" fillId="0" borderId="0" xfId="0" applyFont="1" applyFill="1" applyAlignment="1">
      <alignment vertical="center"/>
    </xf>
    <xf numFmtId="0" fontId="41" fillId="0" borderId="18" xfId="0" applyNumberFormat="1" applyFont="1" applyFill="1" applyBorder="1" applyAlignment="1">
      <alignment horizontal="center" vertical="center"/>
    </xf>
    <xf numFmtId="0" fontId="41" fillId="0" borderId="1" xfId="15" applyNumberFormat="1" applyFont="1" applyFill="1" applyBorder="1" applyAlignment="1" applyProtection="1">
      <alignment horizontal="center" vertical="center" wrapText="1"/>
      <protection locked="0" hidden="1"/>
    </xf>
    <xf numFmtId="0" fontId="41" fillId="0" borderId="1" xfId="0" applyFont="1" applyFill="1" applyBorder="1" applyAlignment="1">
      <alignment horizontal="center" vertical="center"/>
    </xf>
    <xf numFmtId="0" fontId="41" fillId="0" borderId="17" xfId="18" applyNumberFormat="1" applyFont="1" applyFill="1" applyBorder="1" applyAlignment="1" applyProtection="1">
      <alignment horizontal="center" vertical="center" wrapText="1"/>
      <protection locked="0" hidden="1"/>
    </xf>
    <xf numFmtId="0" fontId="41" fillId="0" borderId="1" xfId="13" applyNumberFormat="1" applyFont="1" applyFill="1" applyBorder="1" applyAlignment="1" applyProtection="1">
      <alignment horizontal="center" vertical="center" wrapText="1"/>
      <protection locked="0" hidden="1"/>
    </xf>
    <xf numFmtId="0" fontId="11" fillId="0" borderId="0" xfId="0" applyFont="1" applyFill="1" applyAlignment="1">
      <alignment horizontal="center" vertical="center" wrapText="1"/>
    </xf>
    <xf numFmtId="0" fontId="48" fillId="0" borderId="0" xfId="0" applyFont="1" applyFill="1" applyAlignment="1">
      <alignment horizontal="center" vertical="center"/>
    </xf>
    <xf numFmtId="0" fontId="48" fillId="0" borderId="0" xfId="0" applyFont="1" applyFill="1" applyAlignment="1">
      <alignment vertical="center"/>
    </xf>
    <xf numFmtId="0" fontId="33" fillId="0" borderId="35" xfId="12" applyNumberFormat="1" applyFont="1" applyFill="1" applyBorder="1" applyAlignment="1" applyProtection="1">
      <alignment horizontal="left" vertical="center" wrapText="1"/>
      <protection locked="0" hidden="1"/>
    </xf>
    <xf numFmtId="181" fontId="41" fillId="0" borderId="1" xfId="18" applyNumberFormat="1" applyFont="1" applyFill="1" applyBorder="1" applyAlignment="1" applyProtection="1">
      <alignment horizontal="center" vertical="center" wrapText="1"/>
      <protection locked="0" hidden="1"/>
    </xf>
    <xf numFmtId="0" fontId="29" fillId="0" borderId="1" xfId="0" applyFont="1" applyFill="1" applyBorder="1" applyAlignment="1">
      <alignment vertical="center" wrapText="1"/>
    </xf>
    <xf numFmtId="0" fontId="11" fillId="0" borderId="36" xfId="0" applyFont="1" applyFill="1" applyBorder="1" applyAlignment="1">
      <alignment horizontal="center" vertical="center"/>
    </xf>
    <xf numFmtId="181" fontId="11" fillId="0" borderId="1" xfId="18" applyNumberFormat="1" applyFont="1" applyFill="1" applyBorder="1" applyAlignment="1" applyProtection="1">
      <alignment horizontal="center" vertical="center" wrapText="1"/>
      <protection locked="0" hidden="1"/>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41" fillId="0" borderId="1" xfId="18" applyNumberFormat="1" applyFont="1" applyFill="1" applyBorder="1" applyAlignment="1" applyProtection="1">
      <alignment horizontal="center" vertical="center" wrapText="1"/>
      <protection locked="0" hidden="1"/>
    </xf>
    <xf numFmtId="0" fontId="29" fillId="0" borderId="35" xfId="12" applyNumberFormat="1" applyFont="1" applyFill="1" applyBorder="1" applyAlignment="1" applyProtection="1">
      <alignment horizontal="center" vertical="center" wrapText="1"/>
      <protection locked="0" hidden="1"/>
    </xf>
    <xf numFmtId="0" fontId="33" fillId="0" borderId="36" xfId="0" applyFont="1" applyFill="1" applyBorder="1" applyAlignment="1">
      <alignment horizontal="center" vertical="center"/>
    </xf>
    <xf numFmtId="0" fontId="33" fillId="0" borderId="35" xfId="0" applyFont="1" applyFill="1" applyBorder="1" applyAlignment="1">
      <alignment horizontal="left" vertical="center" wrapText="1"/>
    </xf>
    <xf numFmtId="178" fontId="33" fillId="0" borderId="35" xfId="0" applyNumberFormat="1" applyFont="1" applyFill="1" applyBorder="1" applyAlignment="1">
      <alignment horizontal="center" vertical="center"/>
    </xf>
    <xf numFmtId="0" fontId="33" fillId="0" borderId="35" xfId="17" applyNumberFormat="1" applyFont="1" applyFill="1" applyBorder="1" applyAlignment="1" applyProtection="1">
      <alignment horizontal="left" vertical="center" wrapText="1"/>
      <protection locked="0" hidden="1"/>
    </xf>
    <xf numFmtId="178" fontId="33" fillId="0" borderId="1" xfId="0" applyNumberFormat="1" applyFont="1" applyFill="1" applyBorder="1" applyAlignment="1">
      <alignment horizontal="center" vertical="center"/>
    </xf>
    <xf numFmtId="0" fontId="29" fillId="0" borderId="1" xfId="0" applyFont="1" applyFill="1" applyBorder="1" applyAlignment="1">
      <alignment horizontal="left" vertical="center"/>
    </xf>
    <xf numFmtId="0" fontId="33" fillId="0" borderId="1" xfId="0" applyNumberFormat="1" applyFont="1" applyFill="1" applyBorder="1" applyAlignment="1" applyProtection="1">
      <alignment horizontal="justify" vertical="center" wrapText="1"/>
      <protection locked="0" hidden="1"/>
    </xf>
    <xf numFmtId="0" fontId="33" fillId="0" borderId="18" xfId="12" applyNumberFormat="1" applyFont="1" applyFill="1" applyBorder="1" applyAlignment="1" applyProtection="1">
      <alignment horizontal="center" vertical="center" wrapText="1"/>
      <protection locked="0" hidden="1"/>
    </xf>
    <xf numFmtId="0" fontId="33" fillId="0" borderId="22" xfId="12" applyNumberFormat="1" applyFont="1" applyFill="1" applyBorder="1" applyAlignment="1" applyProtection="1">
      <alignment horizontal="center" vertical="center" wrapText="1"/>
      <protection locked="0" hidden="1"/>
    </xf>
    <xf numFmtId="0" fontId="41" fillId="0" borderId="35" xfId="15" applyNumberFormat="1" applyFont="1" applyFill="1" applyBorder="1" applyAlignment="1" applyProtection="1">
      <alignment horizontal="center" vertical="center" wrapText="1"/>
      <protection locked="0" hidden="1"/>
    </xf>
    <xf numFmtId="0" fontId="41" fillId="0" borderId="36" xfId="0" applyFont="1" applyFill="1" applyBorder="1" applyAlignment="1">
      <alignment horizontal="center" vertical="center"/>
    </xf>
    <xf numFmtId="0" fontId="42" fillId="0" borderId="1" xfId="0" applyFont="1" applyFill="1" applyBorder="1" applyAlignment="1">
      <alignment horizontal="left" vertical="center"/>
    </xf>
    <xf numFmtId="0" fontId="11" fillId="0" borderId="0" xfId="0" applyFont="1" applyFill="1" applyAlignment="1">
      <alignment horizontal="center" vertical="center"/>
    </xf>
    <xf numFmtId="0" fontId="42"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42" fillId="0" borderId="1" xfId="0" applyNumberFormat="1" applyFont="1" applyFill="1" applyBorder="1" applyAlignment="1" applyProtection="1">
      <alignment horizontal="justify" vertical="center" wrapText="1"/>
      <protection locked="0" hidden="1"/>
    </xf>
    <xf numFmtId="0" fontId="42" fillId="0" borderId="1" xfId="16" applyNumberFormat="1" applyFont="1" applyFill="1" applyBorder="1" applyAlignment="1" applyProtection="1">
      <alignment horizontal="center" vertical="center" wrapText="1"/>
      <protection locked="0" hidden="1"/>
    </xf>
    <xf numFmtId="0" fontId="30" fillId="0" borderId="14"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6" xfId="13" applyNumberFormat="1" applyFont="1" applyFill="1" applyBorder="1" applyAlignment="1" applyProtection="1">
      <alignment horizontal="center" vertical="center" wrapText="1"/>
      <protection locked="0" hidden="1"/>
    </xf>
    <xf numFmtId="0" fontId="33" fillId="0" borderId="34" xfId="14" applyNumberFormat="1" applyFont="1" applyFill="1" applyBorder="1" applyAlignment="1" applyProtection="1">
      <alignment horizontal="center" vertical="center" wrapText="1"/>
      <protection locked="0" hidden="1"/>
    </xf>
    <xf numFmtId="0" fontId="29" fillId="0" borderId="35" xfId="0" applyFont="1" applyFill="1" applyBorder="1" applyAlignment="1">
      <alignment horizontal="left" vertical="center"/>
    </xf>
    <xf numFmtId="49" fontId="33" fillId="0" borderId="35" xfId="0" applyNumberFormat="1" applyFont="1" applyFill="1" applyBorder="1" applyAlignment="1">
      <alignment horizontal="center" vertical="center"/>
    </xf>
    <xf numFmtId="0" fontId="11" fillId="0" borderId="35" xfId="18" applyNumberFormat="1" applyFont="1" applyFill="1" applyBorder="1" applyAlignment="1" applyProtection="1">
      <alignment horizontal="center" vertical="center" wrapText="1"/>
      <protection locked="0" hidden="1"/>
    </xf>
    <xf numFmtId="0" fontId="30" fillId="0" borderId="16" xfId="0" applyFont="1" applyFill="1" applyBorder="1" applyAlignment="1">
      <alignment horizontal="center" vertical="center"/>
    </xf>
    <xf numFmtId="0" fontId="29" fillId="0" borderId="35"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11" fillId="0" borderId="1" xfId="15" applyNumberFormat="1" applyFont="1" applyFill="1" applyBorder="1" applyAlignment="1" applyProtection="1">
      <alignment horizontal="center" vertical="center" wrapText="1"/>
      <protection locked="0" hidden="1"/>
    </xf>
    <xf numFmtId="178" fontId="33" fillId="0" borderId="1" xfId="17" applyNumberFormat="1" applyFont="1" applyFill="1" applyBorder="1" applyAlignment="1" applyProtection="1">
      <alignment horizontal="center" vertical="center"/>
      <protection locked="0" hidden="1"/>
    </xf>
    <xf numFmtId="0" fontId="11" fillId="0" borderId="1" xfId="17" applyNumberFormat="1" applyFont="1" applyFill="1" applyBorder="1" applyAlignment="1" applyProtection="1">
      <alignment horizontal="center" vertical="center"/>
      <protection locked="0" hidden="1"/>
    </xf>
    <xf numFmtId="0" fontId="33" fillId="0" borderId="1" xfId="0" applyFont="1" applyFill="1" applyBorder="1" applyAlignment="1">
      <alignment vertical="center"/>
    </xf>
    <xf numFmtId="180" fontId="33" fillId="0" borderId="1" xfId="17" applyNumberFormat="1" applyFont="1" applyFill="1" applyBorder="1" applyAlignment="1" applyProtection="1">
      <alignment horizontal="center" vertical="center"/>
      <protection locked="0" hidden="1"/>
    </xf>
    <xf numFmtId="0" fontId="41" fillId="0" borderId="1" xfId="17" applyNumberFormat="1" applyFont="1" applyFill="1" applyBorder="1" applyAlignment="1" applyProtection="1">
      <alignment horizontal="center" vertical="center"/>
      <protection locked="0" hidden="1"/>
    </xf>
    <xf numFmtId="0" fontId="33" fillId="0" borderId="1" xfId="17" applyNumberFormat="1" applyFont="1" applyFill="1" applyBorder="1" applyAlignment="1" applyProtection="1">
      <alignment horizontal="center" vertical="center"/>
      <protection locked="0" hidden="1"/>
    </xf>
    <xf numFmtId="0" fontId="41" fillId="0" borderId="18" xfId="17" applyNumberFormat="1" applyFont="1" applyFill="1" applyBorder="1" applyAlignment="1" applyProtection="1">
      <alignment horizontal="center" vertical="center"/>
      <protection locked="0" hidden="1"/>
    </xf>
    <xf numFmtId="0" fontId="41" fillId="0" borderId="1" xfId="0"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hidden="1"/>
    </xf>
    <xf numFmtId="0" fontId="11" fillId="0" borderId="1" xfId="0" applyFont="1" applyFill="1" applyBorder="1" applyAlignment="1">
      <alignment horizontal="center" vertical="center"/>
    </xf>
    <xf numFmtId="0" fontId="11" fillId="0" borderId="1" xfId="18"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27" fillId="0" borderId="1" xfId="3" applyFont="1" applyFill="1" applyBorder="1" applyAlignment="1">
      <alignment horizontal="left" vertical="center" wrapText="1"/>
    </xf>
    <xf numFmtId="0" fontId="33" fillId="0" borderId="35" xfId="0" applyFont="1" applyFill="1" applyBorder="1" applyAlignment="1" applyProtection="1">
      <alignment horizontal="left" vertical="center"/>
    </xf>
    <xf numFmtId="0" fontId="33" fillId="0" borderId="35" xfId="14" applyNumberFormat="1" applyFont="1" applyFill="1" applyBorder="1" applyAlignment="1" applyProtection="1">
      <alignment horizontal="left" vertical="center" wrapText="1"/>
    </xf>
    <xf numFmtId="181" fontId="11" fillId="0" borderId="35" xfId="15" applyNumberFormat="1" applyFont="1" applyFill="1" applyBorder="1" applyAlignment="1" applyProtection="1">
      <alignment horizontal="center" vertical="center" wrapText="1"/>
      <protection locked="0" hidden="1"/>
    </xf>
    <xf numFmtId="0" fontId="11" fillId="0" borderId="36" xfId="0"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xf>
    <xf numFmtId="0" fontId="11" fillId="0" borderId="18" xfId="0" applyFont="1" applyFill="1" applyBorder="1" applyAlignment="1" applyProtection="1">
      <alignment horizontal="center" vertical="center"/>
      <protection locked="0"/>
    </xf>
    <xf numFmtId="0" fontId="33" fillId="0" borderId="1" xfId="14" applyNumberFormat="1" applyFont="1" applyFill="1" applyBorder="1" applyAlignment="1" applyProtection="1">
      <alignment horizontal="left" vertical="center" wrapText="1"/>
    </xf>
    <xf numFmtId="0" fontId="41" fillId="0" borderId="36" xfId="0" applyFont="1" applyFill="1" applyBorder="1" applyAlignment="1" applyProtection="1">
      <alignment horizontal="center" vertical="center"/>
      <protection locked="0"/>
    </xf>
    <xf numFmtId="0" fontId="41" fillId="0" borderId="18" xfId="0" applyFont="1" applyFill="1" applyBorder="1" applyAlignment="1" applyProtection="1">
      <alignment horizontal="center" vertical="center"/>
      <protection locked="0"/>
    </xf>
    <xf numFmtId="0" fontId="33" fillId="0" borderId="35" xfId="0" applyFont="1" applyFill="1" applyBorder="1" applyAlignment="1">
      <alignment horizontal="left" vertical="center"/>
    </xf>
    <xf numFmtId="0" fontId="11" fillId="0" borderId="35" xfId="15" applyNumberFormat="1" applyFont="1" applyFill="1" applyBorder="1" applyAlignment="1" applyProtection="1">
      <alignment horizontal="center" vertical="center" wrapText="1"/>
      <protection locked="0" hidden="1"/>
    </xf>
    <xf numFmtId="178" fontId="41" fillId="0" borderId="36" xfId="0" applyNumberFormat="1" applyFont="1" applyFill="1" applyBorder="1" applyAlignment="1" applyProtection="1">
      <alignment horizontal="center" vertical="center"/>
      <protection locked="0"/>
    </xf>
    <xf numFmtId="178" fontId="41" fillId="0" borderId="18" xfId="0" applyNumberFormat="1" applyFont="1" applyFill="1" applyBorder="1" applyAlignment="1" applyProtection="1">
      <alignment horizontal="center" vertical="center"/>
      <protection locked="0"/>
    </xf>
    <xf numFmtId="0" fontId="33" fillId="0" borderId="1" xfId="0" applyFont="1" applyFill="1" applyBorder="1" applyAlignment="1" applyProtection="1">
      <alignment vertical="center" wrapText="1"/>
    </xf>
    <xf numFmtId="0" fontId="33" fillId="0" borderId="40" xfId="12" applyNumberFormat="1" applyFont="1" applyFill="1" applyBorder="1" applyAlignment="1" applyProtection="1">
      <alignment horizontal="center" vertical="center" wrapText="1"/>
    </xf>
    <xf numFmtId="0" fontId="29" fillId="0" borderId="1" xfId="17" applyNumberFormat="1" applyFont="1" applyFill="1" applyBorder="1" applyAlignment="1" applyProtection="1">
      <alignment horizontal="left" vertical="center" wrapText="1"/>
    </xf>
    <xf numFmtId="0" fontId="33" fillId="0" borderId="35" xfId="0" applyNumberFormat="1" applyFont="1" applyFill="1" applyBorder="1" applyAlignment="1" applyProtection="1">
      <alignment horizontal="center" vertical="center"/>
      <protection locked="0" hidden="1"/>
    </xf>
    <xf numFmtId="0" fontId="33" fillId="0" borderId="1" xfId="14" applyNumberFormat="1" applyFont="1" applyFill="1" applyBorder="1" applyAlignment="1" applyProtection="1">
      <alignment vertical="center"/>
    </xf>
    <xf numFmtId="0" fontId="33" fillId="0" borderId="19" xfId="16"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protection locked="0" hidden="1"/>
    </xf>
    <xf numFmtId="0" fontId="33" fillId="0" borderId="35" xfId="0" applyFont="1" applyFill="1" applyBorder="1" applyAlignment="1" applyProtection="1">
      <alignment vertical="center" wrapText="1"/>
    </xf>
    <xf numFmtId="178" fontId="11"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0" fontId="11" fillId="0" borderId="18" xfId="15" applyNumberFormat="1" applyFont="1" applyFill="1" applyBorder="1" applyAlignment="1" applyProtection="1">
      <alignment horizontal="center" vertical="center" wrapText="1"/>
      <protection locked="0" hidden="1"/>
    </xf>
    <xf numFmtId="0" fontId="42" fillId="0" borderId="1" xfId="0" applyFont="1" applyFill="1" applyBorder="1" applyAlignment="1">
      <alignment vertical="center"/>
    </xf>
    <xf numFmtId="0" fontId="33" fillId="0" borderId="1" xfId="17" applyNumberFormat="1" applyFont="1" applyFill="1" applyBorder="1" applyAlignment="1" applyProtection="1">
      <alignment vertical="center" wrapText="1"/>
      <protection locked="0" hidden="1"/>
    </xf>
    <xf numFmtId="0" fontId="33" fillId="0" borderId="35" xfId="0" applyFont="1" applyFill="1" applyBorder="1" applyAlignment="1">
      <alignment vertical="center"/>
    </xf>
    <xf numFmtId="0" fontId="11" fillId="0" borderId="35" xfId="0" applyFont="1" applyFill="1" applyBorder="1" applyAlignment="1">
      <alignment horizontal="center" vertical="center"/>
    </xf>
    <xf numFmtId="0" fontId="11" fillId="0" borderId="0" xfId="0" applyNumberFormat="1" applyFont="1" applyFill="1" applyBorder="1" applyAlignment="1" applyProtection="1">
      <alignment horizontal="center" vertical="center"/>
      <protection locked="0" hidden="1"/>
    </xf>
    <xf numFmtId="0" fontId="42" fillId="0" borderId="34" xfId="12"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left" vertical="center" wrapText="1"/>
      <protection locked="0" hidden="1"/>
    </xf>
    <xf numFmtId="9"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11" fillId="0" borderId="35" xfId="17" applyNumberFormat="1" applyFont="1" applyFill="1" applyBorder="1" applyAlignment="1" applyProtection="1">
      <alignment horizontal="center" vertical="center"/>
      <protection locked="0" hidden="1"/>
    </xf>
    <xf numFmtId="0" fontId="27" fillId="0" borderId="1" xfId="3" applyFont="1" applyFill="1" applyBorder="1" applyAlignment="1">
      <alignment vertical="center" wrapText="1"/>
    </xf>
    <xf numFmtId="0" fontId="27" fillId="0" borderId="1" xfId="3" applyFont="1" applyFill="1" applyBorder="1" applyAlignment="1">
      <alignment horizontal="center" vertical="center" wrapText="1"/>
    </xf>
    <xf numFmtId="0" fontId="64" fillId="0" borderId="0" xfId="3" applyFont="1" applyFill="1" applyAlignment="1">
      <alignment horizontal="left" vertical="center" wrapText="1"/>
    </xf>
    <xf numFmtId="0" fontId="31" fillId="0" borderId="0" xfId="0" applyFont="1" applyFill="1" applyBorder="1" applyAlignment="1">
      <alignment horizontal="center" vertical="center"/>
    </xf>
    <xf numFmtId="0" fontId="33" fillId="0" borderId="35" xfId="14"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center" vertical="center" wrapText="1"/>
      <protection locked="0" hidden="1"/>
    </xf>
    <xf numFmtId="0" fontId="33" fillId="0" borderId="19" xfId="12" applyNumberFormat="1" applyFont="1" applyFill="1" applyBorder="1" applyAlignment="1" applyProtection="1">
      <alignment horizontal="center" vertical="center" wrapText="1"/>
      <protection locked="0" hidden="1"/>
    </xf>
    <xf numFmtId="0" fontId="33" fillId="0" borderId="34" xfId="12"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left" vertical="center"/>
    </xf>
    <xf numFmtId="0" fontId="33" fillId="0" borderId="1" xfId="17" applyNumberFormat="1" applyFont="1" applyFill="1" applyBorder="1" applyAlignment="1" applyProtection="1">
      <alignment horizontal="left" vertical="center" wrapText="1"/>
    </xf>
    <xf numFmtId="0" fontId="33" fillId="0" borderId="19" xfId="16"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xf>
    <xf numFmtId="0" fontId="42" fillId="0" borderId="1" xfId="12"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33" fillId="0" borderId="34" xfId="12" applyNumberFormat="1" applyFont="1" applyFill="1" applyBorder="1" applyAlignment="1" applyProtection="1">
      <alignment horizontal="center" vertical="center" wrapText="1"/>
    </xf>
    <xf numFmtId="0" fontId="33" fillId="0" borderId="19" xfId="12" applyNumberFormat="1" applyFont="1" applyFill="1" applyBorder="1" applyAlignment="1" applyProtection="1">
      <alignment horizontal="center" vertical="center" wrapText="1"/>
    </xf>
    <xf numFmtId="182" fontId="41" fillId="0" borderId="1" xfId="15" applyNumberFormat="1" applyFont="1" applyFill="1" applyBorder="1" applyAlignment="1" applyProtection="1">
      <alignment horizontal="center" vertical="center" wrapText="1"/>
      <protection locked="0" hidden="1"/>
    </xf>
    <xf numFmtId="0" fontId="70" fillId="0" borderId="1" xfId="31" applyFont="1" applyFill="1" applyBorder="1" applyAlignment="1">
      <alignment horizontal="left" vertical="center" wrapText="1"/>
    </xf>
    <xf numFmtId="0" fontId="27" fillId="0" borderId="1" xfId="31" applyFont="1" applyFill="1" applyBorder="1" applyAlignment="1">
      <alignment horizontal="left" vertical="center" wrapText="1"/>
    </xf>
    <xf numFmtId="58" fontId="71" fillId="0" borderId="1" xfId="20" applyNumberFormat="1" applyFont="1" applyFill="1" applyBorder="1" applyAlignment="1">
      <alignment horizontal="left" vertical="center" wrapText="1"/>
    </xf>
    <xf numFmtId="58" fontId="70" fillId="0" borderId="1" xfId="20" applyNumberFormat="1" applyFont="1" applyFill="1" applyBorder="1" applyAlignment="1">
      <alignment horizontal="left" vertical="center" wrapText="1"/>
    </xf>
    <xf numFmtId="58" fontId="27" fillId="0" borderId="1" xfId="20" applyNumberFormat="1" applyFont="1" applyFill="1" applyBorder="1" applyAlignment="1">
      <alignment horizontal="left" vertical="center" wrapText="1"/>
    </xf>
    <xf numFmtId="14" fontId="71" fillId="0" borderId="1" xfId="20" applyNumberFormat="1" applyFont="1" applyFill="1" applyBorder="1" applyAlignment="1">
      <alignment horizontal="left" vertical="center" wrapText="1"/>
    </xf>
    <xf numFmtId="0" fontId="70" fillId="0" borderId="1" xfId="27" applyFont="1" applyFill="1" applyBorder="1" applyAlignment="1">
      <alignment horizontal="left" vertical="center" wrapText="1"/>
    </xf>
    <xf numFmtId="0" fontId="70" fillId="0" borderId="1" xfId="32" applyFont="1" applyFill="1" applyBorder="1" applyAlignment="1">
      <alignment horizontal="justify" vertical="center"/>
    </xf>
    <xf numFmtId="0" fontId="27" fillId="0" borderId="1" xfId="0" applyFont="1" applyFill="1" applyBorder="1" applyAlignment="1">
      <alignment horizontal="center" vertical="center"/>
    </xf>
    <xf numFmtId="176" fontId="70" fillId="0" borderId="1" xfId="20" applyNumberFormat="1" applyFont="1" applyFill="1" applyBorder="1" applyAlignment="1">
      <alignment horizontal="center" vertical="center"/>
    </xf>
    <xf numFmtId="0" fontId="70" fillId="0" borderId="1" xfId="1" applyFont="1" applyFill="1" applyBorder="1" applyAlignment="1">
      <alignment horizontal="center" vertical="center"/>
    </xf>
    <xf numFmtId="0" fontId="71" fillId="0" borderId="1" xfId="20" applyFont="1" applyFill="1" applyBorder="1" applyAlignment="1">
      <alignment horizontal="center" vertical="center"/>
    </xf>
    <xf numFmtId="176" fontId="27" fillId="0" borderId="1" xfId="20" applyNumberFormat="1" applyFont="1" applyFill="1" applyBorder="1" applyAlignment="1">
      <alignment horizontal="center" vertical="center"/>
    </xf>
    <xf numFmtId="0" fontId="71" fillId="0" borderId="1" xfId="27" applyFont="1" applyFill="1" applyBorder="1" applyAlignment="1">
      <alignment horizontal="center" vertical="center"/>
    </xf>
    <xf numFmtId="0" fontId="11" fillId="0" borderId="18" xfId="0" applyNumberFormat="1" applyFont="1" applyFill="1" applyBorder="1" applyAlignment="1" applyProtection="1">
      <alignment horizontal="center" vertical="center"/>
      <protection locked="0"/>
    </xf>
    <xf numFmtId="0" fontId="41" fillId="0" borderId="18" xfId="0" applyNumberFormat="1" applyFont="1" applyFill="1" applyBorder="1" applyAlignment="1" applyProtection="1">
      <alignment horizontal="center" vertical="center"/>
      <protection locked="0"/>
    </xf>
    <xf numFmtId="0" fontId="33" fillId="0" borderId="1" xfId="0" applyFont="1" applyFill="1" applyBorder="1" applyAlignment="1">
      <alignment vertical="center" wrapText="1"/>
    </xf>
    <xf numFmtId="0" fontId="29" fillId="0" borderId="1" xfId="0" applyFont="1" applyFill="1" applyBorder="1" applyAlignment="1">
      <alignment horizontal="center" vertical="center"/>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0" fontId="58" fillId="0" borderId="8"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0" fontId="58" fillId="0" borderId="5" xfId="0" applyFont="1" applyBorder="1" applyAlignment="1">
      <alignment horizontal="left" vertical="top" wrapText="1"/>
    </xf>
    <xf numFmtId="0" fontId="58" fillId="0" borderId="6" xfId="0" applyFont="1" applyBorder="1" applyAlignment="1">
      <alignment horizontal="left" vertical="top" wrapText="1"/>
    </xf>
    <xf numFmtId="0" fontId="58" fillId="0" borderId="7" xfId="0" applyFont="1" applyBorder="1" applyAlignment="1">
      <alignment horizontal="left" vertical="top"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61"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3" fillId="0" borderId="2" xfId="3" applyFont="1" applyFill="1" applyBorder="1" applyAlignment="1">
      <alignment horizontal="center" vertical="center"/>
    </xf>
    <xf numFmtId="0" fontId="63" fillId="0" borderId="9" xfId="3" applyFont="1" applyFill="1" applyBorder="1" applyAlignment="1">
      <alignment horizontal="center" vertical="center"/>
    </xf>
    <xf numFmtId="0" fontId="63" fillId="0" borderId="3" xfId="3" applyFont="1" applyFill="1" applyBorder="1" applyAlignment="1">
      <alignment horizontal="center" vertical="center"/>
    </xf>
    <xf numFmtId="0" fontId="31" fillId="0" borderId="0" xfId="0" applyFont="1" applyFill="1" applyBorder="1" applyAlignment="1">
      <alignment horizontal="center" vertical="center"/>
    </xf>
    <xf numFmtId="0" fontId="33" fillId="0" borderId="35" xfId="14"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center" vertical="center" wrapText="1"/>
      <protection locked="0" hidden="1"/>
    </xf>
    <xf numFmtId="0" fontId="33" fillId="0" borderId="19" xfId="12"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33" fillId="0" borderId="12" xfId="14" applyNumberFormat="1" applyFont="1" applyFill="1" applyBorder="1" applyAlignment="1" applyProtection="1">
      <alignment horizontal="center" vertical="center" wrapText="1"/>
      <protection locked="0" hidden="1"/>
    </xf>
    <xf numFmtId="0" fontId="33" fillId="0" borderId="37"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1" xfId="0" applyNumberFormat="1" applyFont="1" applyFill="1" applyBorder="1" applyAlignment="1" applyProtection="1">
      <alignment horizontal="left" vertical="center" wrapText="1"/>
      <protection locked="0" hidden="1"/>
    </xf>
    <xf numFmtId="0" fontId="33" fillId="0" borderId="21" xfId="0" applyNumberFormat="1" applyFont="1" applyFill="1" applyBorder="1" applyAlignment="1" applyProtection="1">
      <alignment horizontal="left" vertical="center" wrapText="1"/>
      <protection locked="0" hidden="1"/>
    </xf>
    <xf numFmtId="0" fontId="33" fillId="0" borderId="19" xfId="14" applyNumberFormat="1" applyFont="1" applyFill="1" applyBorder="1" applyAlignment="1" applyProtection="1">
      <alignment horizontal="center" vertical="center" wrapText="1"/>
      <protection locked="0" hidden="1"/>
    </xf>
    <xf numFmtId="0" fontId="29" fillId="0" borderId="12"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 xfId="17" applyNumberFormat="1" applyFont="1" applyFill="1" applyBorder="1" applyAlignment="1" applyProtection="1">
      <alignment horizontal="left" vertical="center"/>
      <protection locked="0" hidden="1"/>
    </xf>
    <xf numFmtId="0" fontId="33" fillId="0" borderId="34" xfId="12" applyNumberFormat="1" applyFont="1" applyFill="1" applyBorder="1" applyAlignment="1" applyProtection="1">
      <alignment horizontal="center" vertical="center" wrapText="1"/>
      <protection locked="0" hidden="1"/>
    </xf>
    <xf numFmtId="0" fontId="33" fillId="0" borderId="35"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xf>
    <xf numFmtId="0" fontId="29" fillId="0" borderId="31"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1" xfId="14" applyNumberFormat="1" applyFont="1" applyFill="1" applyBorder="1" applyAlignment="1" applyProtection="1">
      <alignment horizontal="left" vertical="center"/>
    </xf>
    <xf numFmtId="0" fontId="33" fillId="0" borderId="1" xfId="0" applyNumberFormat="1" applyFont="1" applyFill="1" applyBorder="1" applyAlignment="1" applyProtection="1">
      <alignment horizontal="left" vertical="center" wrapText="1"/>
    </xf>
    <xf numFmtId="0" fontId="42" fillId="0" borderId="21" xfId="0" applyNumberFormat="1" applyFont="1" applyFill="1" applyBorder="1" applyAlignment="1" applyProtection="1">
      <alignment horizontal="left" vertical="center" wrapText="1"/>
      <protection locked="0" hidden="1"/>
    </xf>
    <xf numFmtId="0" fontId="33" fillId="0" borderId="1" xfId="17" applyNumberFormat="1" applyFont="1" applyFill="1" applyBorder="1" applyAlignment="1" applyProtection="1">
      <alignment horizontal="left" vertical="center" wrapText="1"/>
    </xf>
    <xf numFmtId="0" fontId="42" fillId="0" borderId="12" xfId="12" applyNumberFormat="1" applyFont="1" applyFill="1" applyBorder="1" applyAlignment="1" applyProtection="1">
      <alignment horizontal="center" vertical="center" wrapText="1"/>
    </xf>
    <xf numFmtId="0" fontId="42" fillId="0" borderId="17" xfId="12"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xf>
    <xf numFmtId="0" fontId="33" fillId="0" borderId="17" xfId="0" applyNumberFormat="1" applyFont="1" applyFill="1" applyBorder="1" applyAlignment="1" applyProtection="1">
      <alignment horizontal="center" vertical="center"/>
    </xf>
    <xf numFmtId="0" fontId="33" fillId="0" borderId="12" xfId="17" applyNumberFormat="1" applyFont="1" applyFill="1" applyBorder="1" applyAlignment="1" applyProtection="1">
      <alignment horizontal="center" vertical="center"/>
    </xf>
    <xf numFmtId="0" fontId="33" fillId="0" borderId="17" xfId="17" applyNumberFormat="1" applyFont="1" applyFill="1" applyBorder="1" applyAlignment="1" applyProtection="1">
      <alignment horizontal="center" vertical="center"/>
    </xf>
    <xf numFmtId="0" fontId="29" fillId="0" borderId="34" xfId="12" applyNumberFormat="1" applyFont="1" applyFill="1" applyBorder="1" applyAlignment="1" applyProtection="1">
      <alignment horizontal="center" vertical="center" wrapText="1"/>
      <protection locked="0" hidden="1"/>
    </xf>
    <xf numFmtId="0" fontId="29" fillId="0" borderId="35" xfId="14" applyNumberFormat="1" applyFont="1" applyFill="1" applyBorder="1" applyAlignment="1" applyProtection="1">
      <alignment horizontal="center" vertical="center" wrapText="1"/>
      <protection locked="0" hidden="1"/>
    </xf>
    <xf numFmtId="0" fontId="33" fillId="0" borderId="19" xfId="16"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xf>
    <xf numFmtId="0" fontId="42" fillId="0" borderId="1" xfId="12"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33" fillId="0" borderId="34" xfId="12" applyNumberFormat="1" applyFont="1" applyFill="1" applyBorder="1" applyAlignment="1" applyProtection="1">
      <alignment horizontal="center" vertical="center" wrapText="1"/>
    </xf>
    <xf numFmtId="0" fontId="33" fillId="0" borderId="19" xfId="12" applyNumberFormat="1" applyFont="1" applyFill="1" applyBorder="1" applyAlignment="1" applyProtection="1">
      <alignment horizontal="center" vertical="center" wrapText="1"/>
    </xf>
    <xf numFmtId="0" fontId="33" fillId="0" borderId="31" xfId="14" applyNumberFormat="1" applyFont="1" applyFill="1" applyBorder="1" applyAlignment="1" applyProtection="1">
      <alignment horizontal="center" vertical="center" wrapText="1"/>
    </xf>
    <xf numFmtId="0" fontId="33" fillId="0" borderId="37" xfId="14" applyNumberFormat="1" applyFont="1" applyFill="1" applyBorder="1" applyAlignment="1" applyProtection="1">
      <alignment horizontal="center" vertical="center" wrapText="1"/>
    </xf>
    <xf numFmtId="0" fontId="33" fillId="0" borderId="31" xfId="17"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center" vertical="center" wrapText="1"/>
    </xf>
    <xf numFmtId="0" fontId="29" fillId="0" borderId="1"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xf>
    <xf numFmtId="9" fontId="33" fillId="0" borderId="31" xfId="0" applyNumberFormat="1" applyFont="1" applyFill="1" applyBorder="1" applyAlignment="1">
      <alignment horizontal="center" vertical="center"/>
    </xf>
    <xf numFmtId="9" fontId="33" fillId="0" borderId="17" xfId="0" applyNumberFormat="1" applyFont="1" applyFill="1" applyBorder="1" applyAlignment="1">
      <alignment horizontal="center" vertical="center"/>
    </xf>
    <xf numFmtId="0" fontId="31" fillId="0" borderId="13" xfId="0" applyFont="1" applyFill="1" applyBorder="1" applyAlignment="1">
      <alignment horizontal="center" vertical="center"/>
    </xf>
    <xf numFmtId="0" fontId="33" fillId="0" borderId="35" xfId="0" applyNumberFormat="1" applyFont="1" applyFill="1" applyBorder="1" applyAlignment="1" applyProtection="1">
      <alignment horizontal="left" vertical="center" wrapText="1"/>
      <protection locked="0" hidden="1"/>
    </xf>
    <xf numFmtId="0" fontId="29" fillId="0" borderId="32" xfId="14" applyNumberFormat="1" applyFont="1" applyFill="1" applyBorder="1" applyAlignment="1" applyProtection="1">
      <alignment horizontal="center" vertical="center" wrapText="1"/>
      <protection locked="0" hidden="1"/>
    </xf>
    <xf numFmtId="0" fontId="29" fillId="0" borderId="42" xfId="14" applyNumberFormat="1" applyFont="1" applyFill="1" applyBorder="1" applyAlignment="1" applyProtection="1">
      <alignment horizontal="center" vertical="center" wrapText="1"/>
      <protection locked="0" hidden="1"/>
    </xf>
    <xf numFmtId="0" fontId="29" fillId="0" borderId="41" xfId="14" applyNumberFormat="1" applyFont="1" applyFill="1" applyBorder="1" applyAlignment="1" applyProtection="1">
      <alignment horizontal="center" vertical="center" wrapText="1"/>
      <protection locked="0" hidden="1"/>
    </xf>
    <xf numFmtId="0" fontId="29" fillId="0" borderId="31" xfId="14" applyNumberFormat="1" applyFont="1" applyFill="1" applyBorder="1" applyAlignment="1" applyProtection="1">
      <alignment horizontal="center" vertical="center" wrapText="1"/>
      <protection locked="0" hidden="1"/>
    </xf>
    <xf numFmtId="0" fontId="29" fillId="0" borderId="37" xfId="14" applyNumberFormat="1" applyFont="1" applyFill="1" applyBorder="1" applyAlignment="1" applyProtection="1">
      <alignment horizontal="center" vertical="center" wrapText="1"/>
      <protection locked="0" hidden="1"/>
    </xf>
    <xf numFmtId="0" fontId="29" fillId="0" borderId="17" xfId="14"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left" vertical="center" wrapText="1"/>
      <protection locked="0" hidden="1"/>
    </xf>
    <xf numFmtId="0" fontId="27" fillId="0" borderId="40" xfId="14" applyNumberFormat="1" applyFont="1" applyFill="1" applyBorder="1" applyAlignment="1" applyProtection="1">
      <alignment horizontal="center" vertical="center" wrapText="1"/>
      <protection locked="0" hidden="1"/>
    </xf>
    <xf numFmtId="0" fontId="27" fillId="0" borderId="42" xfId="14" applyNumberFormat="1" applyFont="1" applyFill="1" applyBorder="1" applyAlignment="1" applyProtection="1">
      <alignment horizontal="center" vertical="center" wrapText="1"/>
      <protection locked="0" hidden="1"/>
    </xf>
    <xf numFmtId="0" fontId="27" fillId="0" borderId="41" xfId="14" applyNumberFormat="1" applyFont="1" applyFill="1" applyBorder="1" applyAlignment="1" applyProtection="1">
      <alignment horizontal="center" vertical="center" wrapText="1"/>
      <protection locked="0" hidden="1"/>
    </xf>
    <xf numFmtId="0" fontId="27" fillId="0" borderId="12" xfId="14" applyNumberFormat="1" applyFont="1" applyFill="1" applyBorder="1" applyAlignment="1" applyProtection="1">
      <alignment horizontal="center" vertical="center" wrapText="1"/>
      <protection locked="0" hidden="1"/>
    </xf>
    <xf numFmtId="0" fontId="27" fillId="0" borderId="37" xfId="14" applyNumberFormat="1" applyFont="1" applyFill="1" applyBorder="1" applyAlignment="1" applyProtection="1">
      <alignment horizontal="center" vertical="center" wrapText="1"/>
      <protection locked="0" hidden="1"/>
    </xf>
    <xf numFmtId="0" fontId="27" fillId="0" borderId="17" xfId="14" applyNumberFormat="1" applyFont="1" applyFill="1" applyBorder="1" applyAlignment="1" applyProtection="1">
      <alignment horizontal="center" vertical="center" wrapText="1"/>
      <protection locked="0" hidden="1"/>
    </xf>
    <xf numFmtId="0" fontId="33" fillId="0" borderId="23" xfId="0" applyNumberFormat="1" applyFont="1" applyFill="1" applyBorder="1" applyAlignment="1" applyProtection="1">
      <alignment horizontal="left" vertical="center" wrapText="1"/>
      <protection locked="0" hidden="1"/>
    </xf>
    <xf numFmtId="0" fontId="33" fillId="0" borderId="24" xfId="0" applyNumberFormat="1" applyFont="1" applyFill="1" applyBorder="1" applyAlignment="1" applyProtection="1">
      <alignment horizontal="left" vertical="center" wrapText="1"/>
      <protection locked="0" hidden="1"/>
    </xf>
    <xf numFmtId="0" fontId="33" fillId="0" borderId="39" xfId="0" applyNumberFormat="1" applyFont="1" applyFill="1" applyBorder="1" applyAlignment="1" applyProtection="1">
      <alignment horizontal="left" vertical="center" wrapText="1"/>
      <protection locked="0" hidden="1"/>
    </xf>
    <xf numFmtId="0" fontId="33" fillId="0" borderId="2" xfId="0" applyNumberFormat="1" applyFont="1" applyFill="1" applyBorder="1" applyAlignment="1" applyProtection="1">
      <alignment horizontal="left" vertical="center" wrapText="1"/>
      <protection locked="0" hidden="1"/>
    </xf>
    <xf numFmtId="0" fontId="33" fillId="0" borderId="9" xfId="0" applyNumberFormat="1" applyFont="1" applyFill="1" applyBorder="1" applyAlignment="1" applyProtection="1">
      <alignment horizontal="left" vertical="center" wrapText="1"/>
      <protection locked="0" hidden="1"/>
    </xf>
    <xf numFmtId="0" fontId="33" fillId="0" borderId="3" xfId="0" applyNumberFormat="1" applyFont="1" applyFill="1" applyBorder="1" applyAlignment="1" applyProtection="1">
      <alignment horizontal="left" vertical="center" wrapText="1"/>
      <protection locked="0" hidden="1"/>
    </xf>
  </cellXfs>
  <cellStyles count="33">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3" xfId="30"/>
    <cellStyle name="常规 2 2 2" xfId="5"/>
    <cellStyle name="常规 2 2 2 2 2 2" xfId="10"/>
    <cellStyle name="常规 2 2 2 2 2 2 2" xfId="11"/>
    <cellStyle name="常规 2 2 2 2 2 2 2 2 2" xfId="26"/>
    <cellStyle name="常规 2 2 2 4" xfId="7"/>
    <cellStyle name="常规 2 2 2 4 3" xfId="20"/>
    <cellStyle name="常规 2 2 2 4 5" xfId="23"/>
    <cellStyle name="常规 2 2 3" xfId="27"/>
    <cellStyle name="常规 2 2 4" xfId="29"/>
    <cellStyle name="常规 2 2 9" xfId="22"/>
    <cellStyle name="常规 2 3" xfId="6"/>
    <cellStyle name="常规 2 3 11" xfId="24"/>
    <cellStyle name="常规 2 3 12" xfId="28"/>
    <cellStyle name="常规 2 3 4" xfId="8"/>
    <cellStyle name="常规 2 3 7" xfId="9"/>
    <cellStyle name="常规 2 3 9" xfId="21"/>
    <cellStyle name="常规 3" xfId="32"/>
    <cellStyle name="常规_公司各单位经济责任制考核表20081117" xfId="12"/>
    <cellStyle name="常规_公司各单位经济责任制考核表20081117 2" xfId="14"/>
    <cellStyle name="常规_公司各单位经济责任制考核表20081117 3" xfId="17"/>
    <cellStyle name="常规_生产处绩效指标考核及自考表" xfId="31"/>
  </cellStyles>
  <dxfs count="17">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83" t="s">
        <v>254</v>
      </c>
      <c r="B3" s="284"/>
      <c r="C3" s="284"/>
      <c r="D3" s="284"/>
      <c r="E3" s="284"/>
      <c r="F3" s="284"/>
      <c r="G3" s="284"/>
      <c r="H3" s="284"/>
      <c r="I3" s="284"/>
      <c r="J3" s="284"/>
      <c r="K3" s="284"/>
      <c r="L3" s="284"/>
      <c r="M3" s="284"/>
      <c r="N3" s="17"/>
      <c r="O3" s="17"/>
      <c r="P3" s="18"/>
      <c r="Q3" s="18"/>
      <c r="R3" s="19"/>
      <c r="S3" s="18"/>
      <c r="T3" s="18"/>
      <c r="U3" s="18"/>
      <c r="V3" s="18"/>
      <c r="W3" s="18"/>
      <c r="X3" s="18"/>
      <c r="Y3" s="18"/>
    </row>
    <row r="4" spans="1:25" ht="74.25" customHeight="1">
      <c r="A4" s="285"/>
      <c r="B4" s="286"/>
      <c r="C4" s="286"/>
      <c r="D4" s="286"/>
      <c r="E4" s="286"/>
      <c r="F4" s="286"/>
      <c r="G4" s="286"/>
      <c r="H4" s="286"/>
      <c r="I4" s="286"/>
      <c r="J4" s="286"/>
      <c r="K4" s="286"/>
      <c r="L4" s="286"/>
      <c r="M4" s="286"/>
      <c r="N4" s="20"/>
    </row>
    <row r="5" spans="1:25" s="4" customFormat="1" ht="22.5" customHeight="1">
      <c r="A5" s="21"/>
      <c r="B5" s="280"/>
      <c r="C5" s="281"/>
      <c r="D5" s="281"/>
      <c r="E5" s="281"/>
      <c r="F5" s="281"/>
      <c r="G5" s="281"/>
      <c r="H5" s="281"/>
      <c r="I5" s="281"/>
      <c r="J5" s="281"/>
      <c r="K5" s="281"/>
      <c r="L5" s="281"/>
      <c r="M5" s="282"/>
      <c r="N5" s="22"/>
      <c r="O5" s="22"/>
      <c r="P5" s="22"/>
      <c r="Q5" s="22"/>
      <c r="R5" s="6"/>
      <c r="S5" s="22"/>
      <c r="T5" s="23"/>
      <c r="U5" s="23"/>
      <c r="V5" s="23"/>
      <c r="W5" s="23"/>
      <c r="X5" s="23"/>
      <c r="Y5" s="23"/>
    </row>
    <row r="6" spans="1:25" ht="56.25" customHeight="1">
      <c r="A6" s="287"/>
      <c r="B6" s="288"/>
      <c r="C6" s="288"/>
      <c r="D6" s="288"/>
      <c r="E6" s="288"/>
      <c r="F6" s="288"/>
      <c r="G6" s="288"/>
      <c r="H6" s="288"/>
      <c r="I6" s="288"/>
      <c r="J6" s="288"/>
      <c r="K6" s="288"/>
      <c r="L6" s="288"/>
      <c r="M6" s="289"/>
    </row>
    <row r="7" spans="1:25" ht="63" customHeight="1">
      <c r="A7" s="273"/>
      <c r="B7" s="274"/>
      <c r="C7" s="274"/>
      <c r="D7" s="275"/>
      <c r="E7" s="24"/>
      <c r="F7" s="290"/>
      <c r="G7" s="277"/>
      <c r="H7" s="277"/>
      <c r="I7" s="24"/>
      <c r="J7" s="291"/>
      <c r="K7" s="279"/>
      <c r="L7" s="279"/>
      <c r="M7" s="18"/>
    </row>
    <row r="8" spans="1:25" s="28" customFormat="1" ht="49.5" customHeight="1">
      <c r="A8" s="273"/>
      <c r="B8" s="274"/>
      <c r="C8" s="274"/>
      <c r="D8" s="275"/>
      <c r="E8" s="25"/>
      <c r="F8" s="276"/>
      <c r="G8" s="277"/>
      <c r="H8" s="277"/>
      <c r="I8" s="25"/>
      <c r="J8" s="278"/>
      <c r="K8" s="279"/>
      <c r="L8" s="279"/>
      <c r="M8" s="26"/>
      <c r="N8" s="26"/>
      <c r="O8" s="26"/>
      <c r="P8" s="26"/>
      <c r="Q8" s="26"/>
      <c r="R8" s="27"/>
      <c r="S8" s="26"/>
      <c r="T8" s="26"/>
      <c r="U8" s="26"/>
      <c r="V8" s="26"/>
      <c r="W8" s="26"/>
      <c r="X8" s="26"/>
      <c r="Y8" s="26"/>
    </row>
  </sheetData>
  <sheetProtection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Z26"/>
  <sheetViews>
    <sheetView topLeftCell="A10" workbookViewId="0">
      <selection activeCell="C4" sqref="C4:E12"/>
    </sheetView>
  </sheetViews>
  <sheetFormatPr defaultRowHeight="14.25"/>
  <cols>
    <col min="1" max="1" width="12.75" customWidth="1"/>
    <col min="2" max="2" width="34.375" customWidth="1"/>
    <col min="3" max="4" width="15.625" customWidth="1"/>
    <col min="5" max="5" width="15.625" style="2" customWidth="1"/>
  </cols>
  <sheetData>
    <row r="1" spans="1:16380" ht="26.25" customHeight="1">
      <c r="A1" s="296"/>
      <c r="B1" s="296" t="s">
        <v>0</v>
      </c>
      <c r="C1" s="296"/>
      <c r="D1" s="296"/>
      <c r="E1" s="296"/>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row>
    <row r="2" spans="1:16380" ht="48.75" customHeight="1">
      <c r="A2" s="296"/>
      <c r="B2" s="297" t="s">
        <v>302</v>
      </c>
      <c r="C2" s="297"/>
      <c r="D2" s="297"/>
      <c r="E2" s="29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row>
    <row r="3" spans="1:16380" ht="55.5" customHeight="1">
      <c r="A3" s="9" t="s">
        <v>3</v>
      </c>
      <c r="B3" s="9" t="s">
        <v>4</v>
      </c>
      <c r="C3" s="9" t="s">
        <v>24</v>
      </c>
      <c r="D3" s="9" t="s">
        <v>5</v>
      </c>
      <c r="E3" s="9" t="s">
        <v>25</v>
      </c>
    </row>
    <row r="4" spans="1:16380"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0"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0"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0"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0"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0" ht="36.950000000000003" customHeight="1">
      <c r="A9" s="10">
        <v>6</v>
      </c>
      <c r="B9" s="8" t="s">
        <v>10</v>
      </c>
      <c r="C9" s="13">
        <f>SUMIFS(Details专业考核!F:F,Details专业考核!C:C,B9,Details专业考核!F:F,"&gt;0")</f>
        <v>0</v>
      </c>
      <c r="D9" s="14">
        <f>SUMIFS(Details专业考核!F:F,Details专业考核!C:C,B9,Details专业考核!F:F,"&lt;0")</f>
        <v>0</v>
      </c>
      <c r="E9" s="15">
        <f>SUMIF(Details专业考核!C:C,B9,Details专业考核!F:F)</f>
        <v>0</v>
      </c>
    </row>
    <row r="10" spans="1:16380"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0"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0"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0" ht="36.950000000000003" customHeight="1">
      <c r="A13" s="10">
        <v>10</v>
      </c>
      <c r="B13" s="8" t="s">
        <v>14</v>
      </c>
      <c r="C13" s="13">
        <f>SUMIFS(Details专业考核!F:F,Details专业考核!C:C,B13,Details专业考核!F:F,"&gt;0")</f>
        <v>80</v>
      </c>
      <c r="D13" s="14">
        <f>SUMIFS(Details专业考核!F:F,Details专业考核!C:C,B13,Details专业考核!F:F,"&lt;0")</f>
        <v>0</v>
      </c>
      <c r="E13" s="15">
        <f>SUMIF(Details专业考核!C:C,B13,Details专业考核!F:F)</f>
        <v>80</v>
      </c>
    </row>
    <row r="14" spans="1:16380" ht="36.950000000000003" customHeight="1">
      <c r="A14" s="10">
        <v>11</v>
      </c>
      <c r="B14" s="8" t="s">
        <v>15</v>
      </c>
      <c r="C14" s="13">
        <f>SUMIFS(Details专业考核!F:F,Details专业考核!C:C,B14,Details专业考核!F:F,"&gt;0")</f>
        <v>250</v>
      </c>
      <c r="D14" s="14">
        <f>SUMIFS(Details专业考核!F:F,Details专业考核!C:C,B14,Details专业考核!F:F,"&lt;0")</f>
        <v>-220</v>
      </c>
      <c r="E14" s="15">
        <f>SUMIF(Details专业考核!C:C,B14,Details专业考核!F:F)</f>
        <v>30</v>
      </c>
    </row>
    <row r="15" spans="1:16380" ht="36.950000000000003" customHeight="1">
      <c r="A15" s="10">
        <v>12</v>
      </c>
      <c r="B15" s="8" t="s">
        <v>16</v>
      </c>
      <c r="C15" s="13">
        <f>SUMIFS(Details专业考核!F:F,Details专业考核!C:C,B15,Details专业考核!F:F,"&gt;0")</f>
        <v>400</v>
      </c>
      <c r="D15" s="14">
        <f>SUMIFS(Details专业考核!F:F,Details专业考核!C:C,B15,Details专业考核!F:F,"&lt;0")</f>
        <v>-570</v>
      </c>
      <c r="E15" s="15">
        <f>SUMIF(Details专业考核!C:C,B15,Details专业考核!F:F)</f>
        <v>-170</v>
      </c>
    </row>
    <row r="16" spans="1:16380" ht="36.950000000000003" customHeight="1">
      <c r="A16" s="10">
        <v>13</v>
      </c>
      <c r="B16" s="8" t="s">
        <v>17</v>
      </c>
      <c r="C16" s="13">
        <f>SUMIFS(Details专业考核!F:F,Details专业考核!C:C,B16,Details专业考核!F:F,"&gt;0")</f>
        <v>0</v>
      </c>
      <c r="D16" s="14">
        <f>SUMIFS(Details专业考核!F:F,Details专业考核!C:C,B16,Details专业考核!F:F,"&lt;0")</f>
        <v>-120</v>
      </c>
      <c r="E16" s="15">
        <f>SUMIF(Details专业考核!C:C,B16,Details专业考核!F:F)</f>
        <v>-120</v>
      </c>
    </row>
    <row r="17" spans="1:5" ht="36.950000000000003" customHeight="1">
      <c r="A17" s="10">
        <v>14</v>
      </c>
      <c r="B17" s="8" t="s">
        <v>18</v>
      </c>
      <c r="C17" s="13">
        <f>SUMIFS(Details专业考核!F:F,Details专业考核!C:C,B17,Details专业考核!F:F,"&gt;0")</f>
        <v>80</v>
      </c>
      <c r="D17" s="14">
        <f>SUMIFS(Details专业考核!F:F,Details专业考核!C:C,B17,Details专业考核!F:F,"&lt;0")</f>
        <v>-30</v>
      </c>
      <c r="E17" s="15">
        <f>SUMIF(Details专业考核!C:C,B17,Details专业考核!F:F)</f>
        <v>50</v>
      </c>
    </row>
    <row r="18" spans="1:5" ht="36.950000000000003" customHeight="1">
      <c r="A18" s="10">
        <v>15</v>
      </c>
      <c r="B18" s="8" t="s">
        <v>19</v>
      </c>
      <c r="C18" s="13">
        <f>SUMIFS(Details专业考核!F:F,Details专业考核!C:C,B18,Details专业考核!F:F,"&gt;0")</f>
        <v>480</v>
      </c>
      <c r="D18" s="14">
        <f>SUMIFS(Details专业考核!F:F,Details专业考核!C:C,B18,Details专业考核!F:F,"&lt;0")</f>
        <v>-150</v>
      </c>
      <c r="E18" s="15">
        <f>SUMIF(Details专业考核!C:C,B18,Details专业考核!F:F)</f>
        <v>330</v>
      </c>
    </row>
    <row r="19" spans="1:5" ht="36.950000000000003" customHeight="1">
      <c r="A19" s="10">
        <v>16</v>
      </c>
      <c r="B19" s="8" t="s">
        <v>20</v>
      </c>
      <c r="C19" s="13">
        <f>SUMIFS(Details专业考核!F:F,Details专业考核!C:C,B19,Details专业考核!F:F,"&gt;0")</f>
        <v>130</v>
      </c>
      <c r="D19" s="14">
        <f>SUMIFS(Details专业考核!F:F,Details专业考核!C:C,B19,Details专业考核!F:F,"&lt;0")</f>
        <v>0</v>
      </c>
      <c r="E19" s="15">
        <f>SUMIF(Details专业考核!C:C,B19,Details专业考核!F:F)</f>
        <v>130</v>
      </c>
    </row>
    <row r="20" spans="1:5" ht="36.950000000000003" customHeight="1">
      <c r="A20" s="10">
        <v>17</v>
      </c>
      <c r="B20" s="8" t="s">
        <v>21</v>
      </c>
      <c r="C20" s="13">
        <f>SUMIFS(Details专业考核!F:F,Details专业考核!C:C,B20,Details专业考核!F:F,"&gt;0")</f>
        <v>110</v>
      </c>
      <c r="D20" s="14">
        <f>SUMIFS(Details专业考核!F:F,Details专业考核!C:C,B20,Details专业考核!F:F,"&lt;0")</f>
        <v>-50</v>
      </c>
      <c r="E20" s="15">
        <f>SUMIF(Details专业考核!C:C,B20,Details专业考核!F:F)</f>
        <v>60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0</v>
      </c>
      <c r="E21" s="15">
        <f>SUMIF(Details专业考核!C:C,B21,Details专业考核!F:F)</f>
        <v>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-20</v>
      </c>
      <c r="E22" s="15">
        <f>SUMIF(Details专业考核!C:C,B22,Details专业考核!F:F)</f>
        <v>-20</v>
      </c>
    </row>
    <row r="23" spans="1:5" ht="36.950000000000003" customHeight="1">
      <c r="A23" s="10">
        <v>20</v>
      </c>
      <c r="B23" s="8" t="s">
        <v>23</v>
      </c>
      <c r="C23" s="13">
        <f>SUMIFS(Details专业考核!F:F,Details专业考核!C:C,B23,Details专业考核!F:F,"&gt;0")</f>
        <v>50</v>
      </c>
      <c r="D23" s="14">
        <f>SUMIFS(Details专业考核!F:F,Details专业考核!C:C,B23,Details专业考核!F:F,"&lt;0")</f>
        <v>-160</v>
      </c>
      <c r="E23" s="15">
        <f>SUMIF(Details专业考核!C:C,B23,Details专业考核!F:F)</f>
        <v>-110</v>
      </c>
    </row>
    <row r="24" spans="1:5" ht="36.950000000000003" customHeight="1">
      <c r="A24" s="292" t="s">
        <v>26</v>
      </c>
      <c r="B24" s="293"/>
      <c r="C24" s="11">
        <f>SUM(C4:C23)</f>
        <v>1580</v>
      </c>
      <c r="D24" s="12">
        <f t="shared" ref="D24" si="0">SUM(D4:D23)</f>
        <v>-1320</v>
      </c>
      <c r="E24" s="16">
        <f>SUM(E4:E23)</f>
        <v>260</v>
      </c>
    </row>
    <row r="25" spans="1:5" ht="30" hidden="1" customHeight="1">
      <c r="A25" s="298" t="s">
        <v>134</v>
      </c>
      <c r="B25" s="300"/>
      <c r="C25" s="298" t="s">
        <v>27</v>
      </c>
      <c r="D25" s="299"/>
      <c r="E25" s="300"/>
    </row>
    <row r="26" spans="1:5" ht="45" hidden="1" customHeight="1">
      <c r="A26" s="294" t="s">
        <v>28</v>
      </c>
      <c r="B26" s="295"/>
      <c r="C26" s="295"/>
      <c r="D26" s="295"/>
      <c r="E26" s="295"/>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N6" sqref="N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301" t="s">
        <v>307</v>
      </c>
      <c r="B3" s="302"/>
      <c r="C3" s="302"/>
      <c r="D3" s="302"/>
      <c r="E3" s="302"/>
      <c r="F3" s="302"/>
      <c r="G3" s="302"/>
      <c r="H3" s="302"/>
      <c r="I3" s="302"/>
      <c r="J3" s="302"/>
      <c r="K3" s="302"/>
      <c r="L3" s="302"/>
      <c r="M3" s="302"/>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303" t="s">
        <v>270</v>
      </c>
      <c r="B4" s="304"/>
      <c r="C4" s="304"/>
      <c r="D4" s="304"/>
      <c r="E4" s="304"/>
      <c r="F4" s="304"/>
      <c r="G4" s="304"/>
      <c r="H4" s="304"/>
      <c r="I4" s="304"/>
      <c r="J4" s="304"/>
      <c r="K4" s="304"/>
      <c r="L4" s="304"/>
      <c r="M4" s="304"/>
      <c r="N4" s="304"/>
    </row>
    <row r="5" spans="1:50" s="43" customFormat="1" ht="22.5" customHeight="1">
      <c r="A5" s="39" t="s">
        <v>267</v>
      </c>
      <c r="B5" s="305" t="s">
        <v>416</v>
      </c>
      <c r="C5" s="306"/>
      <c r="D5" s="306"/>
      <c r="E5" s="306"/>
      <c r="F5" s="306"/>
      <c r="G5" s="306"/>
      <c r="H5" s="306"/>
      <c r="I5" s="306"/>
      <c r="J5" s="306"/>
      <c r="K5" s="306"/>
      <c r="L5" s="306"/>
      <c r="M5" s="307"/>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08" t="s">
        <v>417</v>
      </c>
      <c r="C6" s="309"/>
      <c r="D6" s="309"/>
      <c r="E6" s="309"/>
      <c r="F6" s="309"/>
      <c r="G6" s="309"/>
      <c r="H6" s="309"/>
      <c r="I6" s="309"/>
      <c r="J6" s="309"/>
      <c r="K6" s="309"/>
      <c r="L6" s="309"/>
      <c r="M6" s="310"/>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M8" sqref="M8"/>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83" t="s">
        <v>239</v>
      </c>
      <c r="B3" s="284"/>
      <c r="C3" s="284"/>
      <c r="D3" s="284"/>
      <c r="E3" s="284"/>
      <c r="F3" s="284"/>
      <c r="G3" s="284"/>
      <c r="H3" s="284"/>
      <c r="I3" s="284"/>
      <c r="J3" s="284"/>
      <c r="K3" s="284"/>
      <c r="L3" s="284"/>
      <c r="M3" s="284"/>
      <c r="N3" s="17"/>
      <c r="O3" s="17"/>
      <c r="P3" s="18"/>
      <c r="Q3" s="18"/>
      <c r="R3" s="19"/>
      <c r="S3" s="18"/>
      <c r="T3" s="18"/>
      <c r="U3" s="18"/>
      <c r="V3" s="18"/>
      <c r="W3" s="18"/>
      <c r="X3" s="18"/>
      <c r="Y3" s="18"/>
    </row>
    <row r="4" spans="1:25" ht="74.25" customHeight="1">
      <c r="A4" s="285"/>
      <c r="B4" s="286"/>
      <c r="C4" s="286"/>
      <c r="D4" s="286"/>
      <c r="E4" s="286"/>
      <c r="F4" s="286"/>
      <c r="G4" s="286"/>
      <c r="H4" s="286"/>
      <c r="I4" s="286"/>
      <c r="J4" s="286"/>
      <c r="K4" s="286"/>
      <c r="L4" s="286"/>
      <c r="M4" s="286"/>
      <c r="N4" s="20"/>
    </row>
    <row r="5" spans="1:25" s="4" customFormat="1" ht="22.5" customHeight="1">
      <c r="A5" s="21"/>
      <c r="B5" s="280"/>
      <c r="C5" s="281"/>
      <c r="D5" s="281"/>
      <c r="E5" s="281"/>
      <c r="F5" s="281"/>
      <c r="G5" s="281"/>
      <c r="H5" s="281"/>
      <c r="I5" s="281"/>
      <c r="J5" s="281"/>
      <c r="K5" s="281"/>
      <c r="L5" s="281"/>
      <c r="M5" s="282"/>
      <c r="N5" s="22"/>
      <c r="O5" s="22"/>
      <c r="P5" s="22"/>
      <c r="Q5" s="22"/>
      <c r="R5" s="6"/>
      <c r="S5" s="22"/>
      <c r="T5" s="23"/>
      <c r="U5" s="23"/>
      <c r="V5" s="23"/>
      <c r="W5" s="23"/>
      <c r="X5" s="23"/>
      <c r="Y5" s="23"/>
    </row>
    <row r="6" spans="1:25" ht="56.25" customHeight="1">
      <c r="A6" s="287"/>
      <c r="B6" s="288"/>
      <c r="C6" s="288"/>
      <c r="D6" s="288"/>
      <c r="E6" s="288"/>
      <c r="F6" s="288"/>
      <c r="G6" s="288"/>
      <c r="H6" s="288"/>
      <c r="I6" s="288"/>
      <c r="J6" s="288"/>
      <c r="K6" s="288"/>
      <c r="L6" s="288"/>
      <c r="M6" s="289"/>
    </row>
    <row r="7" spans="1:25" ht="63" customHeight="1">
      <c r="A7" s="273" t="s">
        <v>158</v>
      </c>
      <c r="B7" s="274"/>
      <c r="C7" s="274"/>
      <c r="D7" s="275"/>
      <c r="E7" s="24"/>
      <c r="F7" s="290" t="s">
        <v>135</v>
      </c>
      <c r="G7" s="277"/>
      <c r="H7" s="277"/>
      <c r="I7" s="24"/>
      <c r="J7" s="291" t="s">
        <v>136</v>
      </c>
      <c r="K7" s="279"/>
      <c r="L7" s="279"/>
      <c r="M7" s="18"/>
    </row>
    <row r="8" spans="1:25" s="28" customFormat="1" ht="49.5" customHeight="1">
      <c r="A8" s="273" t="s">
        <v>137</v>
      </c>
      <c r="B8" s="274"/>
      <c r="C8" s="274"/>
      <c r="D8" s="275"/>
      <c r="E8" s="25"/>
      <c r="F8" s="276" t="s">
        <v>137</v>
      </c>
      <c r="G8" s="277"/>
      <c r="H8" s="277"/>
      <c r="I8" s="25"/>
      <c r="J8" s="278" t="s">
        <v>137</v>
      </c>
      <c r="K8" s="279"/>
      <c r="L8" s="279"/>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37"/>
  <sheetViews>
    <sheetView workbookViewId="0">
      <selection activeCell="H35" sqref="H35"/>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0" customWidth="1"/>
    <col min="7" max="7" width="12" style="51" customWidth="1"/>
    <col min="8" max="11" width="4.25" style="33" customWidth="1"/>
    <col min="12" max="16384" width="9" style="33"/>
  </cols>
  <sheetData>
    <row r="1" spans="1:16377" ht="32.25" customHeight="1">
      <c r="A1" s="313"/>
      <c r="B1" s="313"/>
      <c r="C1" s="313" t="s">
        <v>273</v>
      </c>
      <c r="D1" s="313"/>
      <c r="E1" s="313"/>
      <c r="F1" s="313"/>
      <c r="G1" s="313"/>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row>
    <row r="2" spans="1:16377" ht="42" customHeight="1">
      <c r="A2" s="313"/>
      <c r="B2" s="313"/>
      <c r="C2" s="314" t="s">
        <v>308</v>
      </c>
      <c r="D2" s="313"/>
      <c r="E2" s="313"/>
      <c r="F2" s="313"/>
      <c r="G2" s="313"/>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row>
    <row r="3" spans="1:16377" ht="39.75" customHeight="1">
      <c r="A3" s="185" t="s">
        <v>59</v>
      </c>
      <c r="B3" s="315" t="s">
        <v>274</v>
      </c>
      <c r="C3" s="315"/>
      <c r="D3" s="315"/>
      <c r="E3" s="185" t="s">
        <v>275</v>
      </c>
      <c r="F3" s="47" t="s">
        <v>276</v>
      </c>
      <c r="G3" s="185" t="s">
        <v>277</v>
      </c>
    </row>
    <row r="4" spans="1:16377" s="49" customFormat="1" ht="21.75" customHeight="1">
      <c r="A4" s="183">
        <v>1</v>
      </c>
      <c r="B4" s="312" t="s">
        <v>278</v>
      </c>
      <c r="C4" s="312"/>
      <c r="D4" s="312"/>
      <c r="E4" s="48">
        <v>0</v>
      </c>
      <c r="F4" s="48">
        <v>0</v>
      </c>
      <c r="G4" s="48">
        <v>0</v>
      </c>
    </row>
    <row r="5" spans="1:16377" s="49" customFormat="1" ht="21.75" customHeight="1">
      <c r="A5" s="183">
        <v>2</v>
      </c>
      <c r="B5" s="312" t="s">
        <v>279</v>
      </c>
      <c r="C5" s="312"/>
      <c r="D5" s="312"/>
      <c r="E5" s="48">
        <v>0</v>
      </c>
      <c r="F5" s="48">
        <v>0</v>
      </c>
      <c r="G5" s="48">
        <v>0</v>
      </c>
    </row>
    <row r="6" spans="1:16377" s="49" customFormat="1" ht="21.75" customHeight="1">
      <c r="A6" s="183">
        <v>3</v>
      </c>
      <c r="B6" s="312" t="s">
        <v>280</v>
      </c>
      <c r="C6" s="312"/>
      <c r="D6" s="312"/>
      <c r="E6" s="48">
        <v>0</v>
      </c>
      <c r="F6" s="48">
        <v>0</v>
      </c>
      <c r="G6" s="48">
        <v>0</v>
      </c>
    </row>
    <row r="7" spans="1:16377" s="49" customFormat="1" ht="21.75" customHeight="1">
      <c r="A7" s="183">
        <v>4</v>
      </c>
      <c r="B7" s="312" t="s">
        <v>281</v>
      </c>
      <c r="C7" s="312"/>
      <c r="D7" s="312"/>
      <c r="E7" s="48">
        <v>0</v>
      </c>
      <c r="F7" s="48">
        <v>0</v>
      </c>
      <c r="G7" s="48">
        <v>0</v>
      </c>
    </row>
    <row r="8" spans="1:16377" s="49" customFormat="1" ht="21.75" customHeight="1">
      <c r="A8" s="183">
        <v>5</v>
      </c>
      <c r="B8" s="312" t="s">
        <v>282</v>
      </c>
      <c r="C8" s="312"/>
      <c r="D8" s="312"/>
      <c r="E8" s="48">
        <v>0</v>
      </c>
      <c r="F8" s="48">
        <v>0</v>
      </c>
      <c r="G8" s="48">
        <v>0</v>
      </c>
    </row>
    <row r="9" spans="1:16377" s="49" customFormat="1" ht="21.75" customHeight="1">
      <c r="A9" s="183">
        <v>6</v>
      </c>
      <c r="B9" s="312" t="s">
        <v>283</v>
      </c>
      <c r="C9" s="312"/>
      <c r="D9" s="312"/>
      <c r="E9" s="48">
        <v>0</v>
      </c>
      <c r="F9" s="48">
        <v>0</v>
      </c>
      <c r="G9" s="48">
        <v>0</v>
      </c>
    </row>
    <row r="10" spans="1:16377" s="49" customFormat="1" ht="21.75" customHeight="1">
      <c r="A10" s="183">
        <v>7</v>
      </c>
      <c r="B10" s="312" t="s">
        <v>284</v>
      </c>
      <c r="C10" s="312"/>
      <c r="D10" s="312"/>
      <c r="E10" s="48">
        <v>0</v>
      </c>
      <c r="F10" s="48">
        <v>0</v>
      </c>
      <c r="G10" s="48">
        <v>0</v>
      </c>
    </row>
    <row r="11" spans="1:16377" s="49" customFormat="1" ht="21.75" customHeight="1">
      <c r="A11" s="183">
        <v>8</v>
      </c>
      <c r="B11" s="312" t="s">
        <v>285</v>
      </c>
      <c r="C11" s="312"/>
      <c r="D11" s="312"/>
      <c r="E11" s="48">
        <v>0</v>
      </c>
      <c r="F11" s="48">
        <v>0</v>
      </c>
      <c r="G11" s="48">
        <v>0</v>
      </c>
    </row>
    <row r="12" spans="1:16377" s="49" customFormat="1" ht="21.75" customHeight="1">
      <c r="A12" s="183">
        <v>9</v>
      </c>
      <c r="B12" s="312" t="s">
        <v>286</v>
      </c>
      <c r="C12" s="312"/>
      <c r="D12" s="312"/>
      <c r="E12" s="48">
        <v>0</v>
      </c>
      <c r="F12" s="48">
        <v>0</v>
      </c>
      <c r="G12" s="48">
        <v>0</v>
      </c>
    </row>
    <row r="13" spans="1:16377" s="49" customFormat="1" ht="21.75" customHeight="1">
      <c r="A13" s="311">
        <v>10</v>
      </c>
      <c r="B13" s="312" t="s">
        <v>287</v>
      </c>
      <c r="C13" s="312"/>
      <c r="D13" s="184" t="s">
        <v>288</v>
      </c>
      <c r="E13" s="48">
        <v>80</v>
      </c>
      <c r="F13" s="48">
        <v>0</v>
      </c>
      <c r="G13" s="316">
        <v>-30</v>
      </c>
    </row>
    <row r="14" spans="1:16377" s="49" customFormat="1" ht="21.75" customHeight="1">
      <c r="A14" s="311"/>
      <c r="B14" s="312"/>
      <c r="C14" s="312"/>
      <c r="D14" s="184" t="s">
        <v>289</v>
      </c>
      <c r="E14" s="48">
        <v>0</v>
      </c>
      <c r="F14" s="48">
        <v>-110</v>
      </c>
      <c r="G14" s="317"/>
    </row>
    <row r="15" spans="1:16377" s="49" customFormat="1" ht="21.75" customHeight="1">
      <c r="A15" s="311">
        <v>11</v>
      </c>
      <c r="B15" s="312" t="s">
        <v>290</v>
      </c>
      <c r="C15" s="312"/>
      <c r="D15" s="184" t="s">
        <v>288</v>
      </c>
      <c r="E15" s="48">
        <v>250</v>
      </c>
      <c r="F15" s="48">
        <v>-220</v>
      </c>
      <c r="G15" s="316">
        <v>-170</v>
      </c>
    </row>
    <row r="16" spans="1:16377" s="49" customFormat="1" ht="21.75" customHeight="1">
      <c r="A16" s="311"/>
      <c r="B16" s="312"/>
      <c r="C16" s="312"/>
      <c r="D16" s="184" t="s">
        <v>289</v>
      </c>
      <c r="E16" s="45">
        <v>0</v>
      </c>
      <c r="F16" s="48">
        <v>-200</v>
      </c>
      <c r="G16" s="317"/>
    </row>
    <row r="17" spans="1:7" s="49" customFormat="1" ht="21.75" customHeight="1">
      <c r="A17" s="311">
        <v>12</v>
      </c>
      <c r="B17" s="312" t="s">
        <v>291</v>
      </c>
      <c r="C17" s="312"/>
      <c r="D17" s="184" t="s">
        <v>288</v>
      </c>
      <c r="E17" s="48">
        <v>400</v>
      </c>
      <c r="F17" s="48">
        <v>-570</v>
      </c>
      <c r="G17" s="316">
        <v>-470</v>
      </c>
    </row>
    <row r="18" spans="1:7" s="49" customFormat="1" ht="21.75" customHeight="1">
      <c r="A18" s="311"/>
      <c r="B18" s="312"/>
      <c r="C18" s="312"/>
      <c r="D18" s="184" t="s">
        <v>289</v>
      </c>
      <c r="E18" s="45">
        <v>0</v>
      </c>
      <c r="F18" s="48">
        <v>-300</v>
      </c>
      <c r="G18" s="317"/>
    </row>
    <row r="19" spans="1:7" s="49" customFormat="1" ht="21.75" customHeight="1">
      <c r="A19" s="311">
        <v>13</v>
      </c>
      <c r="B19" s="312" t="s">
        <v>292</v>
      </c>
      <c r="C19" s="312"/>
      <c r="D19" s="184" t="s">
        <v>288</v>
      </c>
      <c r="E19" s="45">
        <v>0</v>
      </c>
      <c r="F19" s="48">
        <v>-120</v>
      </c>
      <c r="G19" s="316">
        <v>-120</v>
      </c>
    </row>
    <row r="20" spans="1:7" s="49" customFormat="1" ht="21.75" customHeight="1">
      <c r="A20" s="311"/>
      <c r="B20" s="312"/>
      <c r="C20" s="312"/>
      <c r="D20" s="184" t="s">
        <v>289</v>
      </c>
      <c r="E20" s="45">
        <v>0</v>
      </c>
      <c r="F20" s="48">
        <v>0</v>
      </c>
      <c r="G20" s="317"/>
    </row>
    <row r="21" spans="1:7" s="49" customFormat="1" ht="21.75" customHeight="1">
      <c r="A21" s="311">
        <v>14</v>
      </c>
      <c r="B21" s="312" t="s">
        <v>293</v>
      </c>
      <c r="C21" s="312"/>
      <c r="D21" s="184" t="s">
        <v>288</v>
      </c>
      <c r="E21" s="45">
        <v>80</v>
      </c>
      <c r="F21" s="48">
        <v>-30</v>
      </c>
      <c r="G21" s="316">
        <v>50</v>
      </c>
    </row>
    <row r="22" spans="1:7" s="49" customFormat="1" ht="21.75" customHeight="1">
      <c r="A22" s="311"/>
      <c r="B22" s="312"/>
      <c r="C22" s="312"/>
      <c r="D22" s="184" t="s">
        <v>289</v>
      </c>
      <c r="E22" s="48">
        <v>0</v>
      </c>
      <c r="F22" s="48">
        <v>0</v>
      </c>
      <c r="G22" s="317"/>
    </row>
    <row r="23" spans="1:7" s="49" customFormat="1" ht="21.75" customHeight="1">
      <c r="A23" s="311">
        <v>15</v>
      </c>
      <c r="B23" s="312" t="s">
        <v>294</v>
      </c>
      <c r="C23" s="312"/>
      <c r="D23" s="184" t="s">
        <v>288</v>
      </c>
      <c r="E23" s="45">
        <v>480</v>
      </c>
      <c r="F23" s="48">
        <v>-150</v>
      </c>
      <c r="G23" s="316">
        <v>330</v>
      </c>
    </row>
    <row r="24" spans="1:7" s="49" customFormat="1" ht="21.75" customHeight="1">
      <c r="A24" s="311"/>
      <c r="B24" s="312"/>
      <c r="C24" s="312"/>
      <c r="D24" s="184" t="s">
        <v>289</v>
      </c>
      <c r="E24" s="45">
        <v>0</v>
      </c>
      <c r="F24" s="48">
        <v>0</v>
      </c>
      <c r="G24" s="317"/>
    </row>
    <row r="25" spans="1:7" s="49" customFormat="1" ht="21.75" customHeight="1">
      <c r="A25" s="311">
        <v>16</v>
      </c>
      <c r="B25" s="312" t="s">
        <v>295</v>
      </c>
      <c r="C25" s="312"/>
      <c r="D25" s="184" t="s">
        <v>288</v>
      </c>
      <c r="E25" s="45">
        <v>130</v>
      </c>
      <c r="F25" s="48">
        <v>0</v>
      </c>
      <c r="G25" s="316">
        <v>130</v>
      </c>
    </row>
    <row r="26" spans="1:7" s="49" customFormat="1" ht="21.75" customHeight="1">
      <c r="A26" s="311"/>
      <c r="B26" s="312"/>
      <c r="C26" s="312"/>
      <c r="D26" s="184" t="s">
        <v>289</v>
      </c>
      <c r="E26" s="45">
        <v>0</v>
      </c>
      <c r="F26" s="48">
        <v>0</v>
      </c>
      <c r="G26" s="317"/>
    </row>
    <row r="27" spans="1:7" s="49" customFormat="1" ht="21.75" customHeight="1">
      <c r="A27" s="311">
        <v>17</v>
      </c>
      <c r="B27" s="312" t="s">
        <v>296</v>
      </c>
      <c r="C27" s="312"/>
      <c r="D27" s="184" t="s">
        <v>288</v>
      </c>
      <c r="E27" s="45">
        <v>110</v>
      </c>
      <c r="F27" s="48">
        <v>-50</v>
      </c>
      <c r="G27" s="316">
        <v>60</v>
      </c>
    </row>
    <row r="28" spans="1:7" s="49" customFormat="1" ht="21.75" customHeight="1">
      <c r="A28" s="311"/>
      <c r="B28" s="312"/>
      <c r="C28" s="312"/>
      <c r="D28" s="184" t="s">
        <v>289</v>
      </c>
      <c r="E28" s="45">
        <v>0</v>
      </c>
      <c r="F28" s="48">
        <v>0</v>
      </c>
      <c r="G28" s="317"/>
    </row>
    <row r="29" spans="1:7" s="49" customFormat="1" ht="21.75" customHeight="1">
      <c r="A29" s="311">
        <v>18</v>
      </c>
      <c r="B29" s="312" t="s">
        <v>297</v>
      </c>
      <c r="C29" s="312"/>
      <c r="D29" s="184" t="s">
        <v>288</v>
      </c>
      <c r="E29" s="45">
        <v>0</v>
      </c>
      <c r="F29" s="48">
        <v>0</v>
      </c>
      <c r="G29" s="316">
        <v>0</v>
      </c>
    </row>
    <row r="30" spans="1:7" s="49" customFormat="1" ht="21.75" customHeight="1">
      <c r="A30" s="311"/>
      <c r="B30" s="312"/>
      <c r="C30" s="312"/>
      <c r="D30" s="184" t="s">
        <v>289</v>
      </c>
      <c r="E30" s="45">
        <v>0</v>
      </c>
      <c r="F30" s="48">
        <v>0</v>
      </c>
      <c r="G30" s="317"/>
    </row>
    <row r="31" spans="1:7" s="49" customFormat="1" ht="21.75" customHeight="1">
      <c r="A31" s="311">
        <v>19</v>
      </c>
      <c r="B31" s="312" t="s">
        <v>298</v>
      </c>
      <c r="C31" s="312"/>
      <c r="D31" s="184" t="s">
        <v>288</v>
      </c>
      <c r="E31" s="45">
        <v>0</v>
      </c>
      <c r="F31" s="48">
        <v>-20</v>
      </c>
      <c r="G31" s="316">
        <v>-20</v>
      </c>
    </row>
    <row r="32" spans="1:7" s="49" customFormat="1" ht="21.75" customHeight="1">
      <c r="A32" s="311"/>
      <c r="B32" s="312"/>
      <c r="C32" s="312"/>
      <c r="D32" s="184" t="s">
        <v>289</v>
      </c>
      <c r="E32" s="45">
        <v>0</v>
      </c>
      <c r="F32" s="48">
        <v>0</v>
      </c>
      <c r="G32" s="317"/>
    </row>
    <row r="33" spans="1:7" s="49" customFormat="1" ht="21.75" customHeight="1">
      <c r="A33" s="311">
        <v>20</v>
      </c>
      <c r="B33" s="312" t="s">
        <v>299</v>
      </c>
      <c r="C33" s="312"/>
      <c r="D33" s="184" t="s">
        <v>288</v>
      </c>
      <c r="E33" s="48">
        <v>50</v>
      </c>
      <c r="F33" s="48">
        <v>-160</v>
      </c>
      <c r="G33" s="316">
        <v>490</v>
      </c>
    </row>
    <row r="34" spans="1:7" s="49" customFormat="1" ht="21.75" customHeight="1">
      <c r="A34" s="311"/>
      <c r="B34" s="312"/>
      <c r="C34" s="312"/>
      <c r="D34" s="184" t="s">
        <v>289</v>
      </c>
      <c r="E34" s="45">
        <v>600</v>
      </c>
      <c r="F34" s="48">
        <v>0</v>
      </c>
      <c r="G34" s="317"/>
    </row>
    <row r="35" spans="1:7" s="49" customFormat="1" ht="24" customHeight="1">
      <c r="A35" s="311" t="s">
        <v>300</v>
      </c>
      <c r="B35" s="311"/>
      <c r="C35" s="311"/>
      <c r="D35" s="311"/>
      <c r="E35" s="45">
        <v>2180</v>
      </c>
      <c r="F35" s="48">
        <v>-1930</v>
      </c>
      <c r="G35" s="48">
        <v>250</v>
      </c>
    </row>
    <row r="36" spans="1:7" ht="24" hidden="1" customHeight="1">
      <c r="A36" s="311" t="s">
        <v>301</v>
      </c>
      <c r="B36" s="311"/>
      <c r="C36" s="311"/>
      <c r="D36" s="311"/>
      <c r="E36" s="48">
        <v>15640</v>
      </c>
      <c r="F36" s="48">
        <v>-19235</v>
      </c>
      <c r="G36" s="48">
        <v>-3595</v>
      </c>
    </row>
    <row r="37" spans="1:7">
      <c r="E37" s="51"/>
      <c r="F37" s="52"/>
    </row>
  </sheetData>
  <sheetProtection password="8BE7" sheet="1" objects="1" scenarios="1" selectLockedCells="1" selectUnlockedCells="1"/>
  <mergeCells count="48">
    <mergeCell ref="A33:A34"/>
    <mergeCell ref="B33:C34"/>
    <mergeCell ref="G33:G34"/>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3:C14"/>
    <mergeCell ref="G13:G14"/>
    <mergeCell ref="A15:A16"/>
    <mergeCell ref="B15:C16"/>
    <mergeCell ref="G15:G16"/>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activeCell="H46" sqref="H46"/>
    </sheetView>
  </sheetViews>
  <sheetFormatPr defaultColWidth="9" defaultRowHeight="30" customHeight="1"/>
  <cols>
    <col min="1" max="1" width="4.75" style="66" customWidth="1"/>
    <col min="2" max="2" width="24.875" style="67" customWidth="1"/>
    <col min="3" max="3" width="24.375" style="68" customWidth="1"/>
    <col min="4" max="4" width="8.25" style="64" customWidth="1"/>
    <col min="5" max="5" width="69.25" style="69" customWidth="1"/>
    <col min="6" max="6" width="8.125" style="70" customWidth="1"/>
    <col min="7" max="7" width="22.875" style="54" hidden="1" customWidth="1"/>
    <col min="8" max="16384" width="9" style="55"/>
  </cols>
  <sheetData>
    <row r="1" spans="1:7" ht="28.5" customHeight="1">
      <c r="A1" s="318"/>
      <c r="B1" s="318"/>
      <c r="C1" s="319" t="s">
        <v>260</v>
      </c>
      <c r="D1" s="319"/>
      <c r="E1" s="319"/>
      <c r="F1" s="319"/>
    </row>
    <row r="2" spans="1:7" ht="39.75" customHeight="1">
      <c r="A2" s="318"/>
      <c r="B2" s="318"/>
      <c r="C2" s="320" t="s">
        <v>309</v>
      </c>
      <c r="D2" s="320"/>
      <c r="E2" s="320"/>
      <c r="F2" s="320"/>
    </row>
    <row r="3" spans="1:7" ht="28.5" customHeight="1">
      <c r="A3" s="318"/>
      <c r="B3" s="318"/>
      <c r="C3" s="61" t="s">
        <v>122</v>
      </c>
      <c r="D3" s="321" t="s">
        <v>310</v>
      </c>
      <c r="E3" s="322"/>
      <c r="F3" s="323"/>
    </row>
    <row r="4" spans="1:7" s="65" customFormat="1" ht="45.75" customHeight="1">
      <c r="A4" s="62" t="s">
        <v>261</v>
      </c>
      <c r="B4" s="62" t="s">
        <v>262</v>
      </c>
      <c r="C4" s="62" t="s">
        <v>263</v>
      </c>
      <c r="D4" s="62" t="s">
        <v>264</v>
      </c>
      <c r="E4" s="62" t="s">
        <v>265</v>
      </c>
      <c r="F4" s="63" t="s">
        <v>266</v>
      </c>
      <c r="G4" s="237" t="s">
        <v>182</v>
      </c>
    </row>
    <row r="5" spans="1:7" s="54" customFormat="1" ht="38.25" customHeight="1">
      <c r="A5" s="263">
        <v>1</v>
      </c>
      <c r="B5" s="236" t="s">
        <v>418</v>
      </c>
      <c r="C5" s="236" t="s">
        <v>201</v>
      </c>
      <c r="D5" s="236" t="s">
        <v>303</v>
      </c>
      <c r="E5" s="199" t="s">
        <v>414</v>
      </c>
      <c r="F5" s="264" t="s">
        <v>415</v>
      </c>
      <c r="G5" s="56" t="s">
        <v>183</v>
      </c>
    </row>
    <row r="6" spans="1:7" s="54" customFormat="1" ht="38.25" customHeight="1">
      <c r="A6" s="263">
        <v>2</v>
      </c>
      <c r="B6" s="236" t="s">
        <v>387</v>
      </c>
      <c r="C6" s="236" t="s">
        <v>388</v>
      </c>
      <c r="D6" s="236" t="s">
        <v>303</v>
      </c>
      <c r="E6" s="255" t="s">
        <v>389</v>
      </c>
      <c r="F6" s="264">
        <v>60</v>
      </c>
      <c r="G6" s="56" t="s">
        <v>184</v>
      </c>
    </row>
    <row r="7" spans="1:7" s="54" customFormat="1" ht="38.25" customHeight="1">
      <c r="A7" s="263">
        <v>3</v>
      </c>
      <c r="B7" s="236" t="s">
        <v>387</v>
      </c>
      <c r="C7" s="236" t="s">
        <v>390</v>
      </c>
      <c r="D7" s="265" t="s">
        <v>351</v>
      </c>
      <c r="E7" s="255" t="s">
        <v>391</v>
      </c>
      <c r="F7" s="264">
        <v>-200</v>
      </c>
      <c r="G7" s="56" t="s">
        <v>185</v>
      </c>
    </row>
    <row r="8" spans="1:7" s="54" customFormat="1" ht="38.25" customHeight="1">
      <c r="A8" s="263">
        <v>4</v>
      </c>
      <c r="B8" s="236" t="s">
        <v>387</v>
      </c>
      <c r="C8" s="236" t="s">
        <v>390</v>
      </c>
      <c r="D8" s="236" t="s">
        <v>303</v>
      </c>
      <c r="E8" s="256" t="s">
        <v>330</v>
      </c>
      <c r="F8" s="264">
        <v>200</v>
      </c>
      <c r="G8" s="56" t="s">
        <v>186</v>
      </c>
    </row>
    <row r="9" spans="1:7" s="54" customFormat="1" ht="38.25" customHeight="1">
      <c r="A9" s="263">
        <v>5</v>
      </c>
      <c r="B9" s="236" t="s">
        <v>387</v>
      </c>
      <c r="C9" s="236" t="s">
        <v>392</v>
      </c>
      <c r="D9" s="236" t="s">
        <v>303</v>
      </c>
      <c r="E9" s="255" t="s">
        <v>393</v>
      </c>
      <c r="F9" s="264">
        <v>200</v>
      </c>
      <c r="G9" s="56" t="s">
        <v>187</v>
      </c>
    </row>
    <row r="10" spans="1:7" s="54" customFormat="1" ht="38.25" customHeight="1">
      <c r="A10" s="263">
        <v>6</v>
      </c>
      <c r="B10" s="236" t="s">
        <v>387</v>
      </c>
      <c r="C10" s="236" t="s">
        <v>392</v>
      </c>
      <c r="D10" s="265" t="s">
        <v>394</v>
      </c>
      <c r="E10" s="255" t="s">
        <v>395</v>
      </c>
      <c r="F10" s="264">
        <v>-300</v>
      </c>
      <c r="G10" s="56" t="s">
        <v>188</v>
      </c>
    </row>
    <row r="11" spans="1:7" s="54" customFormat="1" ht="38.25" customHeight="1">
      <c r="A11" s="263">
        <v>7</v>
      </c>
      <c r="B11" s="236" t="s">
        <v>387</v>
      </c>
      <c r="C11" s="236" t="s">
        <v>392</v>
      </c>
      <c r="D11" s="265" t="s">
        <v>394</v>
      </c>
      <c r="E11" s="255" t="s">
        <v>396</v>
      </c>
      <c r="F11" s="264">
        <v>-200</v>
      </c>
      <c r="G11" s="56" t="s">
        <v>189</v>
      </c>
    </row>
    <row r="12" spans="1:7" s="54" customFormat="1" ht="38.25" customHeight="1">
      <c r="A12" s="263">
        <v>8</v>
      </c>
      <c r="B12" s="236" t="s">
        <v>387</v>
      </c>
      <c r="C12" s="236" t="s">
        <v>392</v>
      </c>
      <c r="D12" s="236" t="s">
        <v>303</v>
      </c>
      <c r="E12" s="255" t="s">
        <v>329</v>
      </c>
      <c r="F12" s="264">
        <v>200</v>
      </c>
      <c r="G12" s="56" t="s">
        <v>190</v>
      </c>
    </row>
    <row r="13" spans="1:7" s="54" customFormat="1" ht="38.25" customHeight="1">
      <c r="A13" s="263">
        <v>9</v>
      </c>
      <c r="B13" s="236" t="s">
        <v>387</v>
      </c>
      <c r="C13" s="236" t="s">
        <v>397</v>
      </c>
      <c r="D13" s="265" t="s">
        <v>352</v>
      </c>
      <c r="E13" s="255" t="s">
        <v>398</v>
      </c>
      <c r="F13" s="264">
        <v>-30</v>
      </c>
      <c r="G13" s="56" t="s">
        <v>191</v>
      </c>
    </row>
    <row r="14" spans="1:7" s="54" customFormat="1" ht="38.25" customHeight="1">
      <c r="A14" s="263">
        <v>10</v>
      </c>
      <c r="B14" s="236" t="s">
        <v>387</v>
      </c>
      <c r="C14" s="236" t="s">
        <v>399</v>
      </c>
      <c r="D14" s="236" t="s">
        <v>303</v>
      </c>
      <c r="E14" s="255" t="s">
        <v>400</v>
      </c>
      <c r="F14" s="264">
        <v>60</v>
      </c>
      <c r="G14" s="56" t="s">
        <v>192</v>
      </c>
    </row>
    <row r="15" spans="1:7" s="54" customFormat="1" ht="38.25" customHeight="1">
      <c r="A15" s="263">
        <v>11</v>
      </c>
      <c r="B15" s="236" t="s">
        <v>387</v>
      </c>
      <c r="C15" s="236" t="s">
        <v>399</v>
      </c>
      <c r="D15" s="236" t="s">
        <v>303</v>
      </c>
      <c r="E15" s="255" t="s">
        <v>311</v>
      </c>
      <c r="F15" s="264">
        <v>100</v>
      </c>
      <c r="G15" s="56" t="s">
        <v>193</v>
      </c>
    </row>
    <row r="16" spans="1:7" s="54" customFormat="1" ht="38.25" customHeight="1">
      <c r="A16" s="263">
        <v>12</v>
      </c>
      <c r="B16" s="236" t="s">
        <v>387</v>
      </c>
      <c r="C16" s="236" t="s">
        <v>399</v>
      </c>
      <c r="D16" s="265" t="s">
        <v>401</v>
      </c>
      <c r="E16" s="255" t="s">
        <v>402</v>
      </c>
      <c r="F16" s="264">
        <v>-100</v>
      </c>
      <c r="G16" s="56" t="s">
        <v>194</v>
      </c>
    </row>
    <row r="17" spans="1:7" s="54" customFormat="1" ht="38.25" customHeight="1">
      <c r="A17" s="263">
        <v>13</v>
      </c>
      <c r="B17" s="236" t="s">
        <v>387</v>
      </c>
      <c r="C17" s="236" t="s">
        <v>399</v>
      </c>
      <c r="D17" s="236" t="s">
        <v>303</v>
      </c>
      <c r="E17" s="255" t="s">
        <v>328</v>
      </c>
      <c r="F17" s="264">
        <v>100</v>
      </c>
      <c r="G17" s="56" t="s">
        <v>195</v>
      </c>
    </row>
    <row r="18" spans="1:7" s="54" customFormat="1" ht="38.25" customHeight="1">
      <c r="A18" s="263">
        <v>14</v>
      </c>
      <c r="B18" s="236" t="s">
        <v>387</v>
      </c>
      <c r="C18" s="236" t="s">
        <v>403</v>
      </c>
      <c r="D18" s="236" t="s">
        <v>303</v>
      </c>
      <c r="E18" s="255" t="s">
        <v>404</v>
      </c>
      <c r="F18" s="264">
        <v>100</v>
      </c>
      <c r="G18" s="56" t="s">
        <v>196</v>
      </c>
    </row>
    <row r="19" spans="1:7" s="54" customFormat="1" ht="38.25" customHeight="1">
      <c r="A19" s="263">
        <v>15</v>
      </c>
      <c r="B19" s="236" t="s">
        <v>387</v>
      </c>
      <c r="C19" s="236" t="s">
        <v>405</v>
      </c>
      <c r="D19" s="236" t="s">
        <v>303</v>
      </c>
      <c r="E19" s="255" t="s">
        <v>406</v>
      </c>
      <c r="F19" s="264">
        <v>60</v>
      </c>
      <c r="G19" s="56" t="s">
        <v>197</v>
      </c>
    </row>
    <row r="20" spans="1:7" s="54" customFormat="1" ht="38.25" customHeight="1">
      <c r="A20" s="263">
        <v>16</v>
      </c>
      <c r="B20" s="236" t="s">
        <v>387</v>
      </c>
      <c r="C20" s="236" t="s">
        <v>405</v>
      </c>
      <c r="D20" s="236" t="s">
        <v>303</v>
      </c>
      <c r="E20" s="255" t="s">
        <v>407</v>
      </c>
      <c r="F20" s="264">
        <v>50</v>
      </c>
      <c r="G20" s="56" t="s">
        <v>198</v>
      </c>
    </row>
    <row r="21" spans="1:7" s="54" customFormat="1" ht="38.25" customHeight="1">
      <c r="A21" s="263">
        <v>17</v>
      </c>
      <c r="B21" s="236" t="s">
        <v>408</v>
      </c>
      <c r="C21" s="236" t="s">
        <v>399</v>
      </c>
      <c r="D21" s="236" t="s">
        <v>409</v>
      </c>
      <c r="E21" s="199" t="s">
        <v>410</v>
      </c>
      <c r="F21" s="264">
        <v>-20</v>
      </c>
      <c r="G21" s="56" t="s">
        <v>199</v>
      </c>
    </row>
    <row r="22" spans="1:7" s="54" customFormat="1" ht="38.25" customHeight="1">
      <c r="A22" s="263">
        <v>18</v>
      </c>
      <c r="B22" s="236" t="s">
        <v>408</v>
      </c>
      <c r="C22" s="236" t="s">
        <v>411</v>
      </c>
      <c r="D22" s="236" t="s">
        <v>412</v>
      </c>
      <c r="E22" s="235" t="s">
        <v>326</v>
      </c>
      <c r="F22" s="264">
        <v>-40</v>
      </c>
      <c r="G22" s="56" t="s">
        <v>200</v>
      </c>
    </row>
    <row r="23" spans="1:7" s="54" customFormat="1" ht="38.25" customHeight="1">
      <c r="A23" s="263">
        <v>19</v>
      </c>
      <c r="B23" s="236" t="s">
        <v>408</v>
      </c>
      <c r="C23" s="236" t="s">
        <v>411</v>
      </c>
      <c r="D23" s="236" t="s">
        <v>413</v>
      </c>
      <c r="E23" s="235" t="s">
        <v>327</v>
      </c>
      <c r="F23" s="264">
        <v>20</v>
      </c>
      <c r="G23" s="56" t="s">
        <v>201</v>
      </c>
    </row>
    <row r="24" spans="1:7" s="54" customFormat="1" ht="38.25" customHeight="1">
      <c r="A24" s="263">
        <v>20</v>
      </c>
      <c r="B24" s="236" t="s">
        <v>189</v>
      </c>
      <c r="C24" s="236" t="s">
        <v>194</v>
      </c>
      <c r="D24" s="266" t="s">
        <v>353</v>
      </c>
      <c r="E24" s="257" t="s">
        <v>362</v>
      </c>
      <c r="F24" s="264">
        <v>-50</v>
      </c>
      <c r="G24" s="56"/>
    </row>
    <row r="25" spans="1:7" s="54" customFormat="1" ht="38.25" customHeight="1">
      <c r="A25" s="263">
        <v>21</v>
      </c>
      <c r="B25" s="236" t="s">
        <v>189</v>
      </c>
      <c r="C25" s="236" t="s">
        <v>195</v>
      </c>
      <c r="D25" s="266" t="s">
        <v>305</v>
      </c>
      <c r="E25" s="257" t="s">
        <v>363</v>
      </c>
      <c r="F25" s="264">
        <v>50</v>
      </c>
      <c r="G25" s="56"/>
    </row>
    <row r="26" spans="1:7" s="54" customFormat="1" ht="38.25" customHeight="1">
      <c r="A26" s="263">
        <v>22</v>
      </c>
      <c r="B26" s="236" t="s">
        <v>189</v>
      </c>
      <c r="C26" s="236" t="s">
        <v>194</v>
      </c>
      <c r="D26" s="266" t="s">
        <v>306</v>
      </c>
      <c r="E26" s="257" t="s">
        <v>364</v>
      </c>
      <c r="F26" s="264">
        <v>-20</v>
      </c>
      <c r="G26" s="56"/>
    </row>
    <row r="27" spans="1:7" s="54" customFormat="1" ht="38.25" customHeight="1">
      <c r="A27" s="263">
        <v>23</v>
      </c>
      <c r="B27" s="236" t="s">
        <v>189</v>
      </c>
      <c r="C27" s="236" t="s">
        <v>201</v>
      </c>
      <c r="D27" s="266" t="s">
        <v>354</v>
      </c>
      <c r="E27" s="257" t="s">
        <v>365</v>
      </c>
      <c r="F27" s="264">
        <v>-20</v>
      </c>
      <c r="G27" s="56"/>
    </row>
    <row r="28" spans="1:7" s="54" customFormat="1" ht="38.25" customHeight="1">
      <c r="A28" s="263">
        <v>24</v>
      </c>
      <c r="B28" s="236" t="s">
        <v>189</v>
      </c>
      <c r="C28" s="236" t="s">
        <v>193</v>
      </c>
      <c r="D28" s="266" t="s">
        <v>355</v>
      </c>
      <c r="E28" s="257" t="s">
        <v>366</v>
      </c>
      <c r="F28" s="264">
        <v>-20</v>
      </c>
      <c r="G28" s="56"/>
    </row>
    <row r="29" spans="1:7" s="54" customFormat="1" ht="38.25" customHeight="1">
      <c r="A29" s="263">
        <v>25</v>
      </c>
      <c r="B29" s="236" t="s">
        <v>189</v>
      </c>
      <c r="C29" s="236" t="s">
        <v>201</v>
      </c>
      <c r="D29" s="266" t="s">
        <v>356</v>
      </c>
      <c r="E29" s="257" t="s">
        <v>367</v>
      </c>
      <c r="F29" s="264">
        <v>-50</v>
      </c>
      <c r="G29" s="56"/>
    </row>
    <row r="30" spans="1:7" s="54" customFormat="1" ht="38.25" customHeight="1">
      <c r="A30" s="263">
        <v>26</v>
      </c>
      <c r="B30" s="236" t="s">
        <v>189</v>
      </c>
      <c r="C30" s="236" t="s">
        <v>201</v>
      </c>
      <c r="D30" s="266" t="s">
        <v>357</v>
      </c>
      <c r="E30" s="256" t="s">
        <v>368</v>
      </c>
      <c r="F30" s="264">
        <v>-50</v>
      </c>
      <c r="G30" s="56"/>
    </row>
    <row r="31" spans="1:7" s="54" customFormat="1" ht="38.25" customHeight="1">
      <c r="A31" s="263">
        <v>27</v>
      </c>
      <c r="B31" s="236" t="s">
        <v>189</v>
      </c>
      <c r="C31" s="236" t="s">
        <v>192</v>
      </c>
      <c r="D31" s="266" t="s">
        <v>358</v>
      </c>
      <c r="E31" s="257" t="s">
        <v>369</v>
      </c>
      <c r="F31" s="264">
        <v>-20</v>
      </c>
      <c r="G31" s="56"/>
    </row>
    <row r="32" spans="1:7" s="54" customFormat="1" ht="38.25" customHeight="1">
      <c r="A32" s="263">
        <v>28</v>
      </c>
      <c r="B32" s="236" t="s">
        <v>189</v>
      </c>
      <c r="C32" s="236" t="s">
        <v>194</v>
      </c>
      <c r="D32" s="266" t="s">
        <v>358</v>
      </c>
      <c r="E32" s="257" t="s">
        <v>370</v>
      </c>
      <c r="F32" s="264">
        <v>-20</v>
      </c>
      <c r="G32" s="56"/>
    </row>
    <row r="33" spans="1:7" s="54" customFormat="1" ht="38.25" customHeight="1">
      <c r="A33" s="263">
        <v>29</v>
      </c>
      <c r="B33" s="236" t="s">
        <v>189</v>
      </c>
      <c r="C33" s="236" t="s">
        <v>193</v>
      </c>
      <c r="D33" s="266" t="s">
        <v>358</v>
      </c>
      <c r="E33" s="257" t="s">
        <v>371</v>
      </c>
      <c r="F33" s="264">
        <v>-20</v>
      </c>
      <c r="G33" s="56"/>
    </row>
    <row r="34" spans="1:7" s="54" customFormat="1" ht="38.25" customHeight="1">
      <c r="A34" s="263">
        <v>30</v>
      </c>
      <c r="B34" s="236" t="s">
        <v>189</v>
      </c>
      <c r="C34" s="236" t="s">
        <v>196</v>
      </c>
      <c r="D34" s="266" t="s">
        <v>305</v>
      </c>
      <c r="E34" s="256" t="s">
        <v>372</v>
      </c>
      <c r="F34" s="264">
        <v>100</v>
      </c>
      <c r="G34" s="56"/>
    </row>
    <row r="35" spans="1:7" ht="38.25" customHeight="1">
      <c r="A35" s="263">
        <v>31</v>
      </c>
      <c r="B35" s="236" t="s">
        <v>189</v>
      </c>
      <c r="C35" s="236" t="s">
        <v>196</v>
      </c>
      <c r="D35" s="266" t="s">
        <v>305</v>
      </c>
      <c r="E35" s="256" t="s">
        <v>373</v>
      </c>
      <c r="F35" s="264">
        <v>120</v>
      </c>
    </row>
    <row r="36" spans="1:7" ht="38.25" customHeight="1">
      <c r="A36" s="263">
        <v>32</v>
      </c>
      <c r="B36" s="236" t="s">
        <v>189</v>
      </c>
      <c r="C36" s="236" t="s">
        <v>193</v>
      </c>
      <c r="D36" s="266" t="s">
        <v>359</v>
      </c>
      <c r="E36" s="258" t="s">
        <v>374</v>
      </c>
      <c r="F36" s="264">
        <v>-30</v>
      </c>
    </row>
    <row r="37" spans="1:7" ht="38.25" customHeight="1">
      <c r="A37" s="263">
        <v>33</v>
      </c>
      <c r="B37" s="236" t="s">
        <v>189</v>
      </c>
      <c r="C37" s="236" t="s">
        <v>194</v>
      </c>
      <c r="D37" s="266" t="s">
        <v>359</v>
      </c>
      <c r="E37" s="258" t="s">
        <v>375</v>
      </c>
      <c r="F37" s="264">
        <v>-30</v>
      </c>
    </row>
    <row r="38" spans="1:7" ht="38.25" customHeight="1">
      <c r="A38" s="263">
        <v>34</v>
      </c>
      <c r="B38" s="236" t="s">
        <v>189</v>
      </c>
      <c r="C38" s="236" t="s">
        <v>196</v>
      </c>
      <c r="D38" s="266" t="s">
        <v>359</v>
      </c>
      <c r="E38" s="258" t="s">
        <v>376</v>
      </c>
      <c r="F38" s="264">
        <v>-30</v>
      </c>
    </row>
    <row r="39" spans="1:7" ht="38.25" customHeight="1">
      <c r="A39" s="263">
        <v>35</v>
      </c>
      <c r="B39" s="236" t="s">
        <v>189</v>
      </c>
      <c r="C39" s="236" t="s">
        <v>195</v>
      </c>
      <c r="D39" s="236" t="s">
        <v>303</v>
      </c>
      <c r="E39" s="259" t="s">
        <v>377</v>
      </c>
      <c r="F39" s="267">
        <v>30</v>
      </c>
    </row>
    <row r="40" spans="1:7" ht="38.25" customHeight="1">
      <c r="A40" s="263">
        <v>36</v>
      </c>
      <c r="B40" s="236" t="s">
        <v>189</v>
      </c>
      <c r="C40" s="236" t="s">
        <v>192</v>
      </c>
      <c r="D40" s="236" t="s">
        <v>303</v>
      </c>
      <c r="E40" s="259" t="s">
        <v>378</v>
      </c>
      <c r="F40" s="267">
        <v>30</v>
      </c>
    </row>
    <row r="41" spans="1:7" ht="38.25" customHeight="1">
      <c r="A41" s="263">
        <v>37</v>
      </c>
      <c r="B41" s="236" t="s">
        <v>189</v>
      </c>
      <c r="C41" s="236" t="s">
        <v>379</v>
      </c>
      <c r="D41" s="236" t="s">
        <v>303</v>
      </c>
      <c r="E41" s="259" t="s">
        <v>380</v>
      </c>
      <c r="F41" s="267">
        <v>30</v>
      </c>
    </row>
    <row r="42" spans="1:7" ht="38.25" customHeight="1">
      <c r="A42" s="263">
        <v>38</v>
      </c>
      <c r="B42" s="236" t="s">
        <v>189</v>
      </c>
      <c r="C42" s="236" t="s">
        <v>198</v>
      </c>
      <c r="D42" s="266" t="s">
        <v>360</v>
      </c>
      <c r="E42" s="260" t="s">
        <v>381</v>
      </c>
      <c r="F42" s="264">
        <v>-50</v>
      </c>
    </row>
    <row r="43" spans="1:7" ht="38.25" customHeight="1">
      <c r="A43" s="263">
        <v>39</v>
      </c>
      <c r="B43" s="236" t="s">
        <v>189</v>
      </c>
      <c r="C43" s="236" t="s">
        <v>200</v>
      </c>
      <c r="D43" s="266" t="s">
        <v>361</v>
      </c>
      <c r="E43" s="260" t="s">
        <v>382</v>
      </c>
      <c r="F43" s="264">
        <v>-20</v>
      </c>
    </row>
    <row r="44" spans="1:7" ht="38.25" customHeight="1">
      <c r="A44" s="263">
        <v>40</v>
      </c>
      <c r="B44" s="236" t="s">
        <v>189</v>
      </c>
      <c r="C44" s="236" t="s">
        <v>192</v>
      </c>
      <c r="D44" s="268" t="s">
        <v>305</v>
      </c>
      <c r="E44" s="261" t="s">
        <v>383</v>
      </c>
      <c r="F44" s="264">
        <v>20</v>
      </c>
    </row>
    <row r="45" spans="1:7" ht="38.25" customHeight="1">
      <c r="A45" s="263">
        <v>41</v>
      </c>
      <c r="B45" s="236" t="s">
        <v>189</v>
      </c>
      <c r="C45" s="236" t="s">
        <v>384</v>
      </c>
      <c r="D45" s="268" t="s">
        <v>305</v>
      </c>
      <c r="E45" s="262" t="s">
        <v>385</v>
      </c>
      <c r="F45" s="264">
        <v>20</v>
      </c>
    </row>
    <row r="46" spans="1:7" ht="38.25" customHeight="1">
      <c r="A46" s="263">
        <v>42</v>
      </c>
      <c r="B46" s="236" t="s">
        <v>189</v>
      </c>
      <c r="C46" s="236" t="s">
        <v>201</v>
      </c>
      <c r="D46" s="268" t="s">
        <v>305</v>
      </c>
      <c r="E46" s="262" t="s">
        <v>386</v>
      </c>
      <c r="F46" s="264">
        <v>30</v>
      </c>
    </row>
  </sheetData>
  <sheetProtection password="8BE7" sheet="1" objects="1" scenarios="1" selectLockedCells="1" autoFilter="0" pivotTables="0" selectUnlockedCells="1"/>
  <autoFilter ref="B4:C46"/>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1">
    <dataValidation type="list" allowBlank="1" showInputMessage="1" showErrorMessage="1" sqref="B5:C46">
      <formula1>$G$4:$G$34</formula1>
    </dataValidation>
  </dataValidations>
  <pageMargins left="0.27559055118110237" right="0.19685039370078741" top="0.39370078740157483" bottom="0.31496062992125984" header="0.15748031496062992" footer="0.15748031496062992"/>
  <pageSetup paperSize="9" orientation="landscape" r:id="rId1"/>
  <headerFooter>
    <oddFooter>第 &amp;P 页，共 &amp;N 页</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71" customWidth="1"/>
    <col min="2" max="2" width="45.5" style="90" customWidth="1"/>
    <col min="3" max="3" width="30.25" style="71" customWidth="1"/>
    <col min="4" max="4" width="57.625" style="91" customWidth="1"/>
    <col min="5" max="5" width="11.75" style="71" customWidth="1"/>
    <col min="6" max="6" width="17.75" style="92" customWidth="1"/>
    <col min="7" max="7" width="10.5" style="92" customWidth="1"/>
    <col min="8" max="23" width="4.75" style="71" customWidth="1"/>
    <col min="24" max="16384" width="8.875" style="71"/>
  </cols>
  <sheetData>
    <row r="1" spans="1:7" ht="30.75" customHeight="1" thickBot="1">
      <c r="A1" s="324" t="s">
        <v>46</v>
      </c>
      <c r="B1" s="324"/>
      <c r="C1" s="324"/>
      <c r="D1" s="324"/>
      <c r="E1" s="324"/>
      <c r="F1" s="324"/>
      <c r="G1" s="324"/>
    </row>
    <row r="2" spans="1:7" s="77" customFormat="1" ht="27.75" customHeight="1" thickBot="1">
      <c r="A2" s="72" t="s">
        <v>47</v>
      </c>
      <c r="B2" s="73" t="s">
        <v>48</v>
      </c>
      <c r="C2" s="74" t="s">
        <v>49</v>
      </c>
      <c r="D2" s="74" t="s">
        <v>50</v>
      </c>
      <c r="E2" s="73" t="s">
        <v>51</v>
      </c>
      <c r="F2" s="75" t="s">
        <v>52</v>
      </c>
      <c r="G2" s="76" t="s">
        <v>53</v>
      </c>
    </row>
    <row r="3" spans="1:7" s="78" customFormat="1" ht="30.75" customHeight="1">
      <c r="A3" s="242" t="s">
        <v>202</v>
      </c>
      <c r="B3" s="200" t="s">
        <v>92</v>
      </c>
      <c r="C3" s="247" t="s">
        <v>75</v>
      </c>
      <c r="D3" s="201" t="s">
        <v>249</v>
      </c>
      <c r="E3" s="325" t="s">
        <v>60</v>
      </c>
      <c r="F3" s="202">
        <v>96.5</v>
      </c>
      <c r="G3" s="203">
        <v>-100</v>
      </c>
    </row>
    <row r="4" spans="1:7" s="78" customFormat="1" ht="30.75" customHeight="1">
      <c r="A4" s="241" t="s">
        <v>203</v>
      </c>
      <c r="B4" s="204" t="s">
        <v>204</v>
      </c>
      <c r="C4" s="249" t="s">
        <v>120</v>
      </c>
      <c r="D4" s="243" t="s">
        <v>74</v>
      </c>
      <c r="E4" s="326"/>
      <c r="F4" s="186">
        <v>0</v>
      </c>
      <c r="G4" s="205">
        <v>0</v>
      </c>
    </row>
    <row r="5" spans="1:7" s="78" customFormat="1" ht="30.75" customHeight="1">
      <c r="A5" s="245" t="s">
        <v>61</v>
      </c>
      <c r="B5" s="204" t="s">
        <v>92</v>
      </c>
      <c r="C5" s="248" t="s">
        <v>75</v>
      </c>
      <c r="D5" s="206" t="s">
        <v>249</v>
      </c>
      <c r="E5" s="326"/>
      <c r="F5" s="186">
        <v>98.4</v>
      </c>
      <c r="G5" s="205">
        <v>0</v>
      </c>
    </row>
    <row r="6" spans="1:7" s="78" customFormat="1" ht="30.75" customHeight="1">
      <c r="A6" s="241" t="s">
        <v>62</v>
      </c>
      <c r="B6" s="204" t="s">
        <v>92</v>
      </c>
      <c r="C6" s="246" t="s">
        <v>76</v>
      </c>
      <c r="D6" s="244" t="s">
        <v>245</v>
      </c>
      <c r="E6" s="326"/>
      <c r="F6" s="186">
        <v>96.4</v>
      </c>
      <c r="G6" s="205">
        <v>0</v>
      </c>
    </row>
    <row r="7" spans="1:7" s="78" customFormat="1" ht="30.75" customHeight="1">
      <c r="A7" s="327" t="s">
        <v>63</v>
      </c>
      <c r="B7" s="128" t="s">
        <v>93</v>
      </c>
      <c r="C7" s="187">
        <v>100</v>
      </c>
      <c r="D7" s="328" t="s">
        <v>77</v>
      </c>
      <c r="E7" s="329" t="s">
        <v>64</v>
      </c>
      <c r="F7" s="188">
        <v>100</v>
      </c>
      <c r="G7" s="269">
        <v>0</v>
      </c>
    </row>
    <row r="8" spans="1:7" s="78" customFormat="1" ht="30.75" customHeight="1">
      <c r="A8" s="327"/>
      <c r="B8" s="128" t="s">
        <v>94</v>
      </c>
      <c r="C8" s="187">
        <v>100</v>
      </c>
      <c r="D8" s="328"/>
      <c r="E8" s="330"/>
      <c r="F8" s="188">
        <v>100</v>
      </c>
      <c r="G8" s="269">
        <v>0</v>
      </c>
    </row>
    <row r="9" spans="1:7" s="78" customFormat="1" ht="30.75" customHeight="1">
      <c r="A9" s="327"/>
      <c r="B9" s="128" t="s">
        <v>95</v>
      </c>
      <c r="C9" s="187">
        <v>100</v>
      </c>
      <c r="D9" s="328"/>
      <c r="E9" s="330"/>
      <c r="F9" s="188">
        <v>100</v>
      </c>
      <c r="G9" s="269">
        <v>0</v>
      </c>
    </row>
    <row r="10" spans="1:7" s="78" customFormat="1" ht="30.75" customHeight="1">
      <c r="A10" s="327" t="s">
        <v>65</v>
      </c>
      <c r="B10" s="128" t="s">
        <v>96</v>
      </c>
      <c r="C10" s="187">
        <v>100</v>
      </c>
      <c r="D10" s="328" t="s">
        <v>250</v>
      </c>
      <c r="E10" s="330"/>
      <c r="F10" s="188">
        <v>100</v>
      </c>
      <c r="G10" s="269">
        <v>0</v>
      </c>
    </row>
    <row r="11" spans="1:7" s="78" customFormat="1" ht="30.75" customHeight="1">
      <c r="A11" s="327"/>
      <c r="B11" s="128" t="s">
        <v>97</v>
      </c>
      <c r="C11" s="187">
        <v>100</v>
      </c>
      <c r="D11" s="328"/>
      <c r="E11" s="330"/>
      <c r="F11" s="188">
        <v>100</v>
      </c>
      <c r="G11" s="269">
        <v>0</v>
      </c>
    </row>
    <row r="12" spans="1:7" s="78" customFormat="1" ht="30.75" customHeight="1">
      <c r="A12" s="327"/>
      <c r="B12" s="128" t="s">
        <v>98</v>
      </c>
      <c r="C12" s="187">
        <v>100</v>
      </c>
      <c r="D12" s="328"/>
      <c r="E12" s="331"/>
      <c r="F12" s="194" t="s">
        <v>269</v>
      </c>
      <c r="G12" s="269">
        <v>-10</v>
      </c>
    </row>
    <row r="13" spans="1:7" s="78" customFormat="1" ht="30.75" customHeight="1">
      <c r="A13" s="327" t="s">
        <v>66</v>
      </c>
      <c r="B13" s="129" t="s">
        <v>78</v>
      </c>
      <c r="C13" s="187">
        <v>100</v>
      </c>
      <c r="D13" s="130" t="s">
        <v>79</v>
      </c>
      <c r="E13" s="326" t="s">
        <v>67</v>
      </c>
      <c r="F13" s="188">
        <v>100</v>
      </c>
      <c r="G13" s="223">
        <v>0</v>
      </c>
    </row>
    <row r="14" spans="1:7" s="78" customFormat="1" ht="30.75" customHeight="1">
      <c r="A14" s="327"/>
      <c r="B14" s="129" t="s">
        <v>80</v>
      </c>
      <c r="C14" s="187">
        <v>100</v>
      </c>
      <c r="D14" s="130" t="s">
        <v>79</v>
      </c>
      <c r="E14" s="326"/>
      <c r="F14" s="188">
        <v>100</v>
      </c>
      <c r="G14" s="223">
        <v>0</v>
      </c>
    </row>
    <row r="15" spans="1:7" s="78" customFormat="1" ht="30.75" customHeight="1">
      <c r="A15" s="327"/>
      <c r="B15" s="129" t="s">
        <v>81</v>
      </c>
      <c r="C15" s="219">
        <v>100</v>
      </c>
      <c r="D15" s="198" t="s">
        <v>79</v>
      </c>
      <c r="E15" s="326"/>
      <c r="F15" s="188">
        <v>100</v>
      </c>
      <c r="G15" s="223">
        <v>0</v>
      </c>
    </row>
    <row r="16" spans="1:7" s="78" customFormat="1" ht="30.75" customHeight="1">
      <c r="A16" s="336" t="s">
        <v>68</v>
      </c>
      <c r="B16" s="128" t="s">
        <v>82</v>
      </c>
      <c r="C16" s="131" t="s">
        <v>226</v>
      </c>
      <c r="D16" s="128" t="s">
        <v>233</v>
      </c>
      <c r="E16" s="326" t="s">
        <v>69</v>
      </c>
      <c r="F16" s="132">
        <v>99.96</v>
      </c>
      <c r="G16" s="60">
        <v>0</v>
      </c>
    </row>
    <row r="17" spans="1:7" s="78" customFormat="1" ht="30.75" customHeight="1">
      <c r="A17" s="336"/>
      <c r="B17" s="128" t="s">
        <v>83</v>
      </c>
      <c r="C17" s="250" t="s">
        <v>84</v>
      </c>
      <c r="D17" s="251" t="s">
        <v>251</v>
      </c>
      <c r="E17" s="326"/>
      <c r="F17" s="132">
        <v>0.02</v>
      </c>
      <c r="G17" s="60">
        <v>0</v>
      </c>
    </row>
    <row r="18" spans="1:7" s="78" customFormat="1" ht="30.75" customHeight="1">
      <c r="A18" s="336"/>
      <c r="B18" s="128" t="s">
        <v>237</v>
      </c>
      <c r="C18" s="133" t="s">
        <v>85</v>
      </c>
      <c r="D18" s="251" t="s">
        <v>312</v>
      </c>
      <c r="E18" s="326"/>
      <c r="F18" s="132">
        <v>91.41</v>
      </c>
      <c r="G18" s="60">
        <v>0</v>
      </c>
    </row>
    <row r="19" spans="1:7" s="78" customFormat="1" ht="30.75" customHeight="1">
      <c r="A19" s="336"/>
      <c r="B19" s="128" t="s">
        <v>86</v>
      </c>
      <c r="C19" s="339" t="s">
        <v>87</v>
      </c>
      <c r="D19" s="337" t="s">
        <v>313</v>
      </c>
      <c r="E19" s="326"/>
      <c r="F19" s="132">
        <v>75327</v>
      </c>
      <c r="G19" s="134">
        <v>0</v>
      </c>
    </row>
    <row r="20" spans="1:7" s="78" customFormat="1" ht="30.75" customHeight="1">
      <c r="A20" s="336"/>
      <c r="B20" s="128" t="s">
        <v>88</v>
      </c>
      <c r="C20" s="340"/>
      <c r="D20" s="338"/>
      <c r="E20" s="326"/>
      <c r="F20" s="132">
        <v>85410</v>
      </c>
      <c r="G20" s="134">
        <v>0</v>
      </c>
    </row>
    <row r="21" spans="1:7" s="78" customFormat="1" ht="30.75" customHeight="1">
      <c r="A21" s="241" t="s">
        <v>70</v>
      </c>
      <c r="B21" s="334" t="s">
        <v>89</v>
      </c>
      <c r="C21" s="334"/>
      <c r="D21" s="334"/>
      <c r="E21" s="80" t="s">
        <v>71</v>
      </c>
      <c r="F21" s="81" t="s">
        <v>153</v>
      </c>
      <c r="G21" s="59">
        <v>0</v>
      </c>
    </row>
    <row r="22" spans="1:7" s="78" customFormat="1" ht="30.75" customHeight="1">
      <c r="A22" s="241" t="s">
        <v>72</v>
      </c>
      <c r="B22" s="334" t="s">
        <v>90</v>
      </c>
      <c r="C22" s="334"/>
      <c r="D22" s="334"/>
      <c r="E22" s="80" t="s">
        <v>71</v>
      </c>
      <c r="F22" s="81" t="s">
        <v>153</v>
      </c>
      <c r="G22" s="59">
        <v>0</v>
      </c>
    </row>
    <row r="23" spans="1:7" s="78" customFormat="1" ht="30.75" customHeight="1" thickBot="1">
      <c r="A23" s="82" t="s">
        <v>73</v>
      </c>
      <c r="B23" s="335" t="s">
        <v>91</v>
      </c>
      <c r="C23" s="335"/>
      <c r="D23" s="335"/>
      <c r="E23" s="83" t="s">
        <v>60</v>
      </c>
      <c r="F23" s="84" t="s">
        <v>153</v>
      </c>
      <c r="G23" s="85">
        <v>0</v>
      </c>
    </row>
    <row r="24" spans="1:7" s="78" customFormat="1" ht="30.75" customHeight="1" thickBot="1">
      <c r="B24" s="86"/>
      <c r="D24" s="332" t="s">
        <v>133</v>
      </c>
      <c r="E24" s="333"/>
      <c r="F24" s="333"/>
      <c r="G24" s="87">
        <v>-110</v>
      </c>
    </row>
    <row r="25" spans="1:7" s="78" customFormat="1" ht="12">
      <c r="B25" s="86"/>
      <c r="D25" s="88"/>
      <c r="F25" s="89"/>
      <c r="G25" s="89"/>
    </row>
  </sheetData>
  <sheetProtection password="8BE7" sheet="1" objects="1" scenarios="1" selectLockedCells="1" selectUnlockedCells="1"/>
  <mergeCells count="17">
    <mergeCell ref="A13:A15"/>
    <mergeCell ref="E13:E15"/>
    <mergeCell ref="E7:E12"/>
    <mergeCell ref="D24:F24"/>
    <mergeCell ref="B22:D22"/>
    <mergeCell ref="B23:D23"/>
    <mergeCell ref="A16:A20"/>
    <mergeCell ref="E16:E20"/>
    <mergeCell ref="B21:D21"/>
    <mergeCell ref="D19:D20"/>
    <mergeCell ref="C19:C20"/>
    <mergeCell ref="A1:G1"/>
    <mergeCell ref="E3:E6"/>
    <mergeCell ref="A7:A9"/>
    <mergeCell ref="D7:D9"/>
    <mergeCell ref="A10:A12"/>
    <mergeCell ref="D10:D12"/>
  </mergeCells>
  <phoneticPr fontId="11" type="noConversion"/>
  <conditionalFormatting sqref="C3">
    <cfRule type="expression" dxfId="16" priority="4" stopIfTrue="1">
      <formula>C3&lt;&gt;#REF!</formula>
    </cfRule>
  </conditionalFormatting>
  <conditionalFormatting sqref="C4">
    <cfRule type="expression" dxfId="15" priority="3" stopIfTrue="1">
      <formula>C4&lt;&gt;#REF!</formula>
    </cfRule>
  </conditionalFormatting>
  <conditionalFormatting sqref="C5">
    <cfRule type="expression" dxfId="14" priority="2" stopIfTrue="1">
      <formula>C5&lt;&gt;#REF!</formula>
    </cfRule>
  </conditionalFormatting>
  <conditionalFormatting sqref="F12">
    <cfRule type="expression" dxfId="13" priority="1" stopIfTrue="1">
      <formula>F12&lt;&gt;#REF!</formula>
    </cfRule>
  </conditionalFormatting>
  <pageMargins left="0.7" right="0.7" top="0.75" bottom="0.75" header="0.3" footer="0.3"/>
  <pageSetup paperSize="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93" customWidth="1"/>
    <col min="2" max="2" width="47.75" style="88" customWidth="1"/>
    <col min="3" max="3" width="24.875" style="93" customWidth="1"/>
    <col min="4" max="4" width="54.875" style="93" customWidth="1"/>
    <col min="5" max="5" width="16" style="93" customWidth="1"/>
    <col min="6" max="6" width="17.375" style="93" customWidth="1"/>
    <col min="7" max="7" width="14.75" style="78" customWidth="1"/>
    <col min="8" max="15" width="3.375" style="93" customWidth="1"/>
    <col min="16" max="16384" width="8.875" style="93"/>
  </cols>
  <sheetData>
    <row r="1" spans="1:7" ht="30" customHeight="1" thickBot="1">
      <c r="A1" s="324" t="s">
        <v>54</v>
      </c>
      <c r="B1" s="324"/>
      <c r="C1" s="324"/>
      <c r="D1" s="324"/>
      <c r="E1" s="324"/>
      <c r="F1" s="324"/>
      <c r="G1" s="324"/>
    </row>
    <row r="2" spans="1:7" s="94" customFormat="1" ht="27.75" customHeight="1" thickBot="1">
      <c r="A2" s="72" t="s">
        <v>47</v>
      </c>
      <c r="B2" s="73" t="s">
        <v>48</v>
      </c>
      <c r="C2" s="74" t="s">
        <v>49</v>
      </c>
      <c r="D2" s="74" t="s">
        <v>50</v>
      </c>
      <c r="E2" s="73" t="s">
        <v>51</v>
      </c>
      <c r="F2" s="75" t="s">
        <v>52</v>
      </c>
      <c r="G2" s="76" t="s">
        <v>53</v>
      </c>
    </row>
    <row r="3" spans="1:7" ht="27" customHeight="1">
      <c r="A3" s="342" t="s">
        <v>202</v>
      </c>
      <c r="B3" s="200" t="s">
        <v>205</v>
      </c>
      <c r="C3" s="345" t="s">
        <v>206</v>
      </c>
      <c r="D3" s="343" t="s">
        <v>249</v>
      </c>
      <c r="E3" s="325" t="s">
        <v>99</v>
      </c>
      <c r="F3" s="164">
        <v>99.5</v>
      </c>
      <c r="G3" s="207">
        <v>0</v>
      </c>
    </row>
    <row r="4" spans="1:7" ht="27" customHeight="1">
      <c r="A4" s="327"/>
      <c r="B4" s="204" t="s">
        <v>207</v>
      </c>
      <c r="C4" s="346"/>
      <c r="D4" s="344"/>
      <c r="E4" s="326"/>
      <c r="F4" s="139">
        <v>99.9</v>
      </c>
      <c r="G4" s="208">
        <v>0</v>
      </c>
    </row>
    <row r="5" spans="1:7" ht="27" customHeight="1">
      <c r="A5" s="327" t="s">
        <v>203</v>
      </c>
      <c r="B5" s="204" t="s">
        <v>208</v>
      </c>
      <c r="C5" s="353" t="s">
        <v>120</v>
      </c>
      <c r="D5" s="349" t="s">
        <v>74</v>
      </c>
      <c r="E5" s="326"/>
      <c r="F5" s="139">
        <v>0</v>
      </c>
      <c r="G5" s="208">
        <v>0</v>
      </c>
    </row>
    <row r="6" spans="1:7" ht="27" customHeight="1">
      <c r="A6" s="327"/>
      <c r="B6" s="204" t="s">
        <v>209</v>
      </c>
      <c r="C6" s="354"/>
      <c r="D6" s="349"/>
      <c r="E6" s="326"/>
      <c r="F6" s="139">
        <v>0</v>
      </c>
      <c r="G6" s="208">
        <v>0</v>
      </c>
    </row>
    <row r="7" spans="1:7" ht="27" customHeight="1">
      <c r="A7" s="327" t="s">
        <v>61</v>
      </c>
      <c r="B7" s="204" t="s">
        <v>205</v>
      </c>
      <c r="C7" s="355" t="s">
        <v>75</v>
      </c>
      <c r="D7" s="350" t="s">
        <v>249</v>
      </c>
      <c r="E7" s="326"/>
      <c r="F7" s="139">
        <v>100</v>
      </c>
      <c r="G7" s="208">
        <v>0</v>
      </c>
    </row>
    <row r="8" spans="1:7" ht="27" customHeight="1">
      <c r="A8" s="327"/>
      <c r="B8" s="204" t="s">
        <v>207</v>
      </c>
      <c r="C8" s="356"/>
      <c r="D8" s="344"/>
      <c r="E8" s="326"/>
      <c r="F8" s="139">
        <v>95.1</v>
      </c>
      <c r="G8" s="208">
        <v>-200</v>
      </c>
    </row>
    <row r="9" spans="1:7" ht="27" customHeight="1">
      <c r="A9" s="327" t="s">
        <v>62</v>
      </c>
      <c r="B9" s="204" t="s">
        <v>205</v>
      </c>
      <c r="C9" s="357" t="s">
        <v>76</v>
      </c>
      <c r="D9" s="352" t="s">
        <v>245</v>
      </c>
      <c r="E9" s="326"/>
      <c r="F9" s="139">
        <v>96.3</v>
      </c>
      <c r="G9" s="208">
        <v>0</v>
      </c>
    </row>
    <row r="10" spans="1:7" ht="27" customHeight="1">
      <c r="A10" s="327"/>
      <c r="B10" s="204" t="s">
        <v>207</v>
      </c>
      <c r="C10" s="358"/>
      <c r="D10" s="352"/>
      <c r="E10" s="326"/>
      <c r="F10" s="139">
        <v>97.3</v>
      </c>
      <c r="G10" s="208">
        <v>0</v>
      </c>
    </row>
    <row r="11" spans="1:7" ht="27" customHeight="1">
      <c r="A11" s="327" t="s">
        <v>63</v>
      </c>
      <c r="B11" s="189" t="s">
        <v>141</v>
      </c>
      <c r="C11" s="190">
        <v>100</v>
      </c>
      <c r="D11" s="341" t="s">
        <v>77</v>
      </c>
      <c r="E11" s="329" t="s">
        <v>142</v>
      </c>
      <c r="F11" s="191">
        <v>100</v>
      </c>
      <c r="G11" s="270">
        <v>0</v>
      </c>
    </row>
    <row r="12" spans="1:7" ht="27" customHeight="1">
      <c r="A12" s="327"/>
      <c r="B12" s="189" t="s">
        <v>143</v>
      </c>
      <c r="C12" s="190">
        <v>100</v>
      </c>
      <c r="D12" s="341"/>
      <c r="E12" s="330"/>
      <c r="F12" s="191">
        <v>100</v>
      </c>
      <c r="G12" s="270">
        <v>0</v>
      </c>
    </row>
    <row r="13" spans="1:7" ht="27" customHeight="1">
      <c r="A13" s="327"/>
      <c r="B13" s="189" t="s">
        <v>144</v>
      </c>
      <c r="C13" s="190">
        <v>100</v>
      </c>
      <c r="D13" s="341"/>
      <c r="E13" s="330"/>
      <c r="F13" s="191">
        <v>100</v>
      </c>
      <c r="G13" s="270">
        <v>0</v>
      </c>
    </row>
    <row r="14" spans="1:7" ht="27" customHeight="1">
      <c r="A14" s="327"/>
      <c r="B14" s="189" t="s">
        <v>145</v>
      </c>
      <c r="C14" s="190">
        <v>100</v>
      </c>
      <c r="D14" s="341"/>
      <c r="E14" s="330"/>
      <c r="F14" s="191">
        <v>100</v>
      </c>
      <c r="G14" s="270">
        <v>0</v>
      </c>
    </row>
    <row r="15" spans="1:7" ht="27" customHeight="1">
      <c r="A15" s="327" t="s">
        <v>65</v>
      </c>
      <c r="B15" s="189" t="s">
        <v>146</v>
      </c>
      <c r="C15" s="190">
        <v>100</v>
      </c>
      <c r="D15" s="341" t="s">
        <v>250</v>
      </c>
      <c r="E15" s="330"/>
      <c r="F15" s="191">
        <v>100</v>
      </c>
      <c r="G15" s="270">
        <v>0</v>
      </c>
    </row>
    <row r="16" spans="1:7" ht="27" customHeight="1">
      <c r="A16" s="327"/>
      <c r="B16" s="189" t="s">
        <v>147</v>
      </c>
      <c r="C16" s="190">
        <v>100</v>
      </c>
      <c r="D16" s="341"/>
      <c r="E16" s="330"/>
      <c r="F16" s="191">
        <v>100</v>
      </c>
      <c r="G16" s="270">
        <v>0</v>
      </c>
    </row>
    <row r="17" spans="1:8" ht="27" customHeight="1">
      <c r="A17" s="327"/>
      <c r="B17" s="189" t="s">
        <v>148</v>
      </c>
      <c r="C17" s="190">
        <v>100</v>
      </c>
      <c r="D17" s="341"/>
      <c r="E17" s="330"/>
      <c r="F17" s="191">
        <v>100</v>
      </c>
      <c r="G17" s="270">
        <v>0</v>
      </c>
    </row>
    <row r="18" spans="1:8" ht="27" customHeight="1">
      <c r="A18" s="327"/>
      <c r="B18" s="189" t="s">
        <v>149</v>
      </c>
      <c r="C18" s="190">
        <v>100</v>
      </c>
      <c r="D18" s="341"/>
      <c r="E18" s="331"/>
      <c r="F18" s="191">
        <v>100</v>
      </c>
      <c r="G18" s="270">
        <v>0</v>
      </c>
    </row>
    <row r="19" spans="1:8" ht="27" customHeight="1">
      <c r="A19" s="327" t="s">
        <v>66</v>
      </c>
      <c r="B19" s="129" t="s">
        <v>100</v>
      </c>
      <c r="C19" s="190">
        <v>100</v>
      </c>
      <c r="D19" s="189" t="s">
        <v>79</v>
      </c>
      <c r="E19" s="326" t="s">
        <v>67</v>
      </c>
      <c r="F19" s="191">
        <v>100</v>
      </c>
      <c r="G19" s="135">
        <v>0</v>
      </c>
    </row>
    <row r="20" spans="1:8" ht="27" customHeight="1">
      <c r="A20" s="327"/>
      <c r="B20" s="129" t="s">
        <v>101</v>
      </c>
      <c r="C20" s="219">
        <v>100</v>
      </c>
      <c r="D20" s="198" t="s">
        <v>79</v>
      </c>
      <c r="E20" s="326"/>
      <c r="F20" s="191">
        <v>100</v>
      </c>
      <c r="G20" s="135">
        <v>0</v>
      </c>
    </row>
    <row r="21" spans="1:8" ht="27" customHeight="1">
      <c r="A21" s="336" t="s">
        <v>332</v>
      </c>
      <c r="B21" s="129" t="s">
        <v>333</v>
      </c>
      <c r="C21" s="80">
        <v>0</v>
      </c>
      <c r="D21" s="198" t="s">
        <v>334</v>
      </c>
      <c r="E21" s="326" t="s">
        <v>335</v>
      </c>
      <c r="F21" s="140">
        <v>0</v>
      </c>
      <c r="G21" s="136">
        <v>0</v>
      </c>
      <c r="H21" s="137"/>
    </row>
    <row r="22" spans="1:8" ht="27" customHeight="1">
      <c r="A22" s="336"/>
      <c r="B22" s="130" t="s">
        <v>336</v>
      </c>
      <c r="C22" s="131" t="s">
        <v>337</v>
      </c>
      <c r="D22" s="128" t="s">
        <v>338</v>
      </c>
      <c r="E22" s="326"/>
      <c r="F22" s="141">
        <v>99.85</v>
      </c>
      <c r="G22" s="136">
        <v>0</v>
      </c>
      <c r="H22" s="137"/>
    </row>
    <row r="23" spans="1:8" ht="27" customHeight="1">
      <c r="A23" s="336"/>
      <c r="B23" s="128" t="s">
        <v>339</v>
      </c>
      <c r="C23" s="250" t="s">
        <v>340</v>
      </c>
      <c r="D23" s="251" t="s">
        <v>229</v>
      </c>
      <c r="E23" s="326"/>
      <c r="F23" s="141">
        <v>0</v>
      </c>
      <c r="G23" s="135">
        <v>0</v>
      </c>
      <c r="H23" s="137"/>
    </row>
    <row r="24" spans="1:8" ht="31.5" customHeight="1">
      <c r="A24" s="336"/>
      <c r="B24" s="128" t="s">
        <v>341</v>
      </c>
      <c r="C24" s="133" t="s">
        <v>342</v>
      </c>
      <c r="D24" s="251" t="s">
        <v>312</v>
      </c>
      <c r="E24" s="326"/>
      <c r="F24" s="142" t="s">
        <v>331</v>
      </c>
      <c r="G24" s="138" t="s">
        <v>314</v>
      </c>
      <c r="H24" s="137"/>
    </row>
    <row r="25" spans="1:8" ht="27" customHeight="1">
      <c r="A25" s="336"/>
      <c r="B25" s="130" t="s">
        <v>343</v>
      </c>
      <c r="C25" s="339" t="s">
        <v>344</v>
      </c>
      <c r="D25" s="337" t="s">
        <v>313</v>
      </c>
      <c r="E25" s="326"/>
      <c r="F25" s="142">
        <v>115705</v>
      </c>
      <c r="G25" s="138">
        <v>0</v>
      </c>
      <c r="H25" s="137"/>
    </row>
    <row r="26" spans="1:8" ht="27" customHeight="1">
      <c r="A26" s="336"/>
      <c r="B26" s="130" t="s">
        <v>345</v>
      </c>
      <c r="C26" s="340"/>
      <c r="D26" s="338"/>
      <c r="E26" s="326"/>
      <c r="F26" s="142">
        <v>146258</v>
      </c>
      <c r="G26" s="138">
        <v>0</v>
      </c>
      <c r="H26" s="137"/>
    </row>
    <row r="27" spans="1:8" ht="27" customHeight="1">
      <c r="A27" s="241" t="s">
        <v>70</v>
      </c>
      <c r="B27" s="334" t="s">
        <v>89</v>
      </c>
      <c r="C27" s="334"/>
      <c r="D27" s="334"/>
      <c r="E27" s="80" t="s">
        <v>71</v>
      </c>
      <c r="F27" s="95" t="s">
        <v>152</v>
      </c>
      <c r="G27" s="57">
        <v>0</v>
      </c>
    </row>
    <row r="28" spans="1:8" ht="27" customHeight="1">
      <c r="A28" s="241" t="s">
        <v>72</v>
      </c>
      <c r="B28" s="334" t="s">
        <v>90</v>
      </c>
      <c r="C28" s="334"/>
      <c r="D28" s="334"/>
      <c r="E28" s="80" t="s">
        <v>71</v>
      </c>
      <c r="F28" s="58" t="s">
        <v>152</v>
      </c>
      <c r="G28" s="57">
        <v>0</v>
      </c>
    </row>
    <row r="29" spans="1:8" ht="27" customHeight="1" thickBot="1">
      <c r="A29" s="96" t="s">
        <v>138</v>
      </c>
      <c r="B29" s="351" t="s">
        <v>139</v>
      </c>
      <c r="C29" s="351"/>
      <c r="D29" s="351"/>
      <c r="E29" s="97" t="s">
        <v>140</v>
      </c>
      <c r="F29" s="98" t="s">
        <v>152</v>
      </c>
      <c r="G29" s="99">
        <v>0</v>
      </c>
    </row>
    <row r="30" spans="1:8" ht="27" customHeight="1" thickBot="1">
      <c r="D30" s="347" t="s">
        <v>132</v>
      </c>
      <c r="E30" s="348"/>
      <c r="F30" s="348"/>
      <c r="G30" s="100">
        <v>-200</v>
      </c>
    </row>
  </sheetData>
  <sheetProtection password="8BE7" sheet="1" objects="1" scenarios="1" selectLockedCells="1" selectUnlockedCells="1"/>
  <mergeCells count="29">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 ref="A1:G1"/>
    <mergeCell ref="A19:A20"/>
    <mergeCell ref="E19:E20"/>
    <mergeCell ref="A11:A14"/>
    <mergeCell ref="D11:D14"/>
    <mergeCell ref="A15:A18"/>
    <mergeCell ref="D15:D18"/>
    <mergeCell ref="A3:A4"/>
    <mergeCell ref="D3:D4"/>
    <mergeCell ref="E3:E10"/>
    <mergeCell ref="A5:A6"/>
    <mergeCell ref="A9:A10"/>
    <mergeCell ref="C3:C4"/>
  </mergeCells>
  <phoneticPr fontId="11" type="noConversion"/>
  <conditionalFormatting sqref="C3 C5">
    <cfRule type="expression" dxfId="12" priority="2" stopIfTrue="1">
      <formula>C3&lt;&gt;#REF!</formula>
    </cfRule>
  </conditionalFormatting>
  <conditionalFormatting sqref="C7">
    <cfRule type="expression" dxfId="11"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10" zoomScaleNormal="110" workbookViewId="0">
      <selection activeCell="H30" sqref="H30"/>
    </sheetView>
  </sheetViews>
  <sheetFormatPr defaultColWidth="8.875" defaultRowHeight="13.5"/>
  <cols>
    <col min="1" max="1" width="14.75" style="101" customWidth="1"/>
    <col min="2" max="2" width="52.875" style="101" customWidth="1"/>
    <col min="3" max="3" width="18.75" style="101" customWidth="1"/>
    <col min="4" max="4" width="53.875" style="101" customWidth="1"/>
    <col min="5" max="5" width="14.5" style="101" customWidth="1"/>
    <col min="6" max="6" width="22.375" style="92" customWidth="1"/>
    <col min="7" max="7" width="10" style="92" customWidth="1"/>
    <col min="8" max="17" width="3.125" style="101" customWidth="1"/>
    <col min="18" max="16384" width="8.875" style="101"/>
  </cols>
  <sheetData>
    <row r="1" spans="1:7" ht="28.5" customHeight="1" thickBot="1">
      <c r="A1" s="324" t="s">
        <v>55</v>
      </c>
      <c r="B1" s="324"/>
      <c r="C1" s="324"/>
      <c r="D1" s="324"/>
      <c r="E1" s="324"/>
      <c r="F1" s="324"/>
      <c r="G1" s="324"/>
    </row>
    <row r="2" spans="1:7" s="94" customFormat="1" ht="26.25" customHeight="1" thickBot="1">
      <c r="A2" s="72" t="s">
        <v>47</v>
      </c>
      <c r="B2" s="73" t="s">
        <v>48</v>
      </c>
      <c r="C2" s="74" t="s">
        <v>49</v>
      </c>
      <c r="D2" s="74" t="s">
        <v>50</v>
      </c>
      <c r="E2" s="73" t="s">
        <v>51</v>
      </c>
      <c r="F2" s="75" t="s">
        <v>52</v>
      </c>
      <c r="G2" s="76" t="s">
        <v>53</v>
      </c>
    </row>
    <row r="3" spans="1:7" s="102" customFormat="1" ht="24" customHeight="1">
      <c r="A3" s="359" t="s">
        <v>210</v>
      </c>
      <c r="B3" s="209" t="s">
        <v>211</v>
      </c>
      <c r="C3" s="363" t="s">
        <v>75</v>
      </c>
      <c r="D3" s="343" t="s">
        <v>249</v>
      </c>
      <c r="E3" s="360" t="s">
        <v>175</v>
      </c>
      <c r="F3" s="210">
        <v>98.4</v>
      </c>
      <c r="G3" s="211">
        <v>0</v>
      </c>
    </row>
    <row r="4" spans="1:7" s="102" customFormat="1" ht="24" customHeight="1">
      <c r="A4" s="327"/>
      <c r="B4" s="130" t="s">
        <v>212</v>
      </c>
      <c r="C4" s="364"/>
      <c r="D4" s="344"/>
      <c r="E4" s="326"/>
      <c r="F4" s="186">
        <v>96.7</v>
      </c>
      <c r="G4" s="212">
        <v>-100</v>
      </c>
    </row>
    <row r="5" spans="1:7" s="102" customFormat="1" ht="24" customHeight="1">
      <c r="A5" s="327" t="s">
        <v>203</v>
      </c>
      <c r="B5" s="130" t="s">
        <v>213</v>
      </c>
      <c r="C5" s="365" t="s">
        <v>120</v>
      </c>
      <c r="D5" s="349" t="s">
        <v>74</v>
      </c>
      <c r="E5" s="326"/>
      <c r="F5" s="186">
        <v>0</v>
      </c>
      <c r="G5" s="212">
        <v>0</v>
      </c>
    </row>
    <row r="6" spans="1:7" s="102" customFormat="1" ht="24" customHeight="1">
      <c r="A6" s="327"/>
      <c r="B6" s="130" t="s">
        <v>214</v>
      </c>
      <c r="C6" s="365"/>
      <c r="D6" s="349"/>
      <c r="E6" s="326"/>
      <c r="F6" s="186">
        <v>0</v>
      </c>
      <c r="G6" s="212">
        <v>0</v>
      </c>
    </row>
    <row r="7" spans="1:7" s="102" customFormat="1" ht="24" customHeight="1">
      <c r="A7" s="361" t="s">
        <v>61</v>
      </c>
      <c r="B7" s="189" t="s">
        <v>211</v>
      </c>
      <c r="C7" s="364" t="s">
        <v>75</v>
      </c>
      <c r="D7" s="350" t="s">
        <v>249</v>
      </c>
      <c r="E7" s="326"/>
      <c r="F7" s="186">
        <v>100</v>
      </c>
      <c r="G7" s="212">
        <v>0</v>
      </c>
    </row>
    <row r="8" spans="1:7" s="102" customFormat="1" ht="24" customHeight="1">
      <c r="A8" s="361"/>
      <c r="B8" s="189" t="s">
        <v>212</v>
      </c>
      <c r="C8" s="364"/>
      <c r="D8" s="344"/>
      <c r="E8" s="326"/>
      <c r="F8" s="186">
        <v>94.3</v>
      </c>
      <c r="G8" s="212">
        <v>-200</v>
      </c>
    </row>
    <row r="9" spans="1:7" s="102" customFormat="1" ht="24" customHeight="1">
      <c r="A9" s="327" t="s">
        <v>62</v>
      </c>
      <c r="B9" s="130" t="s">
        <v>211</v>
      </c>
      <c r="C9" s="362" t="s">
        <v>76</v>
      </c>
      <c r="D9" s="352" t="s">
        <v>245</v>
      </c>
      <c r="E9" s="326"/>
      <c r="F9" s="186">
        <v>96.9</v>
      </c>
      <c r="G9" s="212">
        <v>0</v>
      </c>
    </row>
    <row r="10" spans="1:7" s="102" customFormat="1" ht="24" customHeight="1">
      <c r="A10" s="327"/>
      <c r="B10" s="130" t="s">
        <v>212</v>
      </c>
      <c r="C10" s="362"/>
      <c r="D10" s="352"/>
      <c r="E10" s="326"/>
      <c r="F10" s="186">
        <v>95.8</v>
      </c>
      <c r="G10" s="212">
        <v>0</v>
      </c>
    </row>
    <row r="11" spans="1:7" s="102" customFormat="1" ht="24" customHeight="1">
      <c r="A11" s="327" t="s">
        <v>63</v>
      </c>
      <c r="B11" s="189" t="s">
        <v>105</v>
      </c>
      <c r="C11" s="192">
        <v>100</v>
      </c>
      <c r="D11" s="328" t="s">
        <v>77</v>
      </c>
      <c r="E11" s="326" t="s">
        <v>64</v>
      </c>
      <c r="F11" s="188">
        <v>100</v>
      </c>
      <c r="G11" s="193">
        <v>0</v>
      </c>
    </row>
    <row r="12" spans="1:7" s="102" customFormat="1" ht="24" customHeight="1">
      <c r="A12" s="327"/>
      <c r="B12" s="189" t="s">
        <v>106</v>
      </c>
      <c r="C12" s="192">
        <v>100</v>
      </c>
      <c r="D12" s="328"/>
      <c r="E12" s="326"/>
      <c r="F12" s="188">
        <v>100</v>
      </c>
      <c r="G12" s="193">
        <v>0</v>
      </c>
    </row>
    <row r="13" spans="1:7" s="102" customFormat="1" ht="24" customHeight="1">
      <c r="A13" s="327"/>
      <c r="B13" s="189" t="s">
        <v>107</v>
      </c>
      <c r="C13" s="192">
        <v>100</v>
      </c>
      <c r="D13" s="328"/>
      <c r="E13" s="326"/>
      <c r="F13" s="188">
        <v>100</v>
      </c>
      <c r="G13" s="193">
        <v>0</v>
      </c>
    </row>
    <row r="14" spans="1:7" s="102" customFormat="1" ht="24" customHeight="1">
      <c r="A14" s="327"/>
      <c r="B14" s="189" t="s">
        <v>108</v>
      </c>
      <c r="C14" s="192">
        <v>100</v>
      </c>
      <c r="D14" s="328"/>
      <c r="E14" s="326"/>
      <c r="F14" s="188">
        <v>100</v>
      </c>
      <c r="G14" s="193">
        <v>0</v>
      </c>
    </row>
    <row r="15" spans="1:7" s="102" customFormat="1" ht="24" customHeight="1">
      <c r="A15" s="327" t="s">
        <v>65</v>
      </c>
      <c r="B15" s="189" t="s">
        <v>109</v>
      </c>
      <c r="C15" s="192">
        <v>100</v>
      </c>
      <c r="D15" s="328" t="s">
        <v>250</v>
      </c>
      <c r="E15" s="326"/>
      <c r="F15" s="188">
        <v>100</v>
      </c>
      <c r="G15" s="193">
        <v>0</v>
      </c>
    </row>
    <row r="16" spans="1:7" s="102" customFormat="1" ht="24" customHeight="1">
      <c r="A16" s="327"/>
      <c r="B16" s="189" t="s">
        <v>110</v>
      </c>
      <c r="C16" s="192">
        <v>100</v>
      </c>
      <c r="D16" s="328"/>
      <c r="E16" s="326"/>
      <c r="F16" s="188">
        <v>100</v>
      </c>
      <c r="G16" s="193">
        <v>0</v>
      </c>
    </row>
    <row r="17" spans="1:9" s="102" customFormat="1" ht="24" customHeight="1">
      <c r="A17" s="327"/>
      <c r="B17" s="189" t="s">
        <v>111</v>
      </c>
      <c r="C17" s="192">
        <v>100</v>
      </c>
      <c r="D17" s="328"/>
      <c r="E17" s="326"/>
      <c r="F17" s="188">
        <v>100</v>
      </c>
      <c r="G17" s="193">
        <v>0</v>
      </c>
    </row>
    <row r="18" spans="1:9" s="102" customFormat="1" ht="24" customHeight="1">
      <c r="A18" s="327"/>
      <c r="B18" s="189" t="s">
        <v>150</v>
      </c>
      <c r="C18" s="192">
        <v>100</v>
      </c>
      <c r="D18" s="328"/>
      <c r="E18" s="326"/>
      <c r="F18" s="188">
        <v>100</v>
      </c>
      <c r="G18" s="193">
        <v>0</v>
      </c>
    </row>
    <row r="19" spans="1:9" s="102" customFormat="1" ht="24" customHeight="1">
      <c r="A19" s="327" t="s">
        <v>66</v>
      </c>
      <c r="B19" s="224" t="s">
        <v>180</v>
      </c>
      <c r="C19" s="192">
        <v>100</v>
      </c>
      <c r="D19" s="130" t="s">
        <v>79</v>
      </c>
      <c r="E19" s="326" t="s">
        <v>67</v>
      </c>
      <c r="F19" s="188">
        <v>100</v>
      </c>
      <c r="G19" s="193">
        <v>0</v>
      </c>
    </row>
    <row r="20" spans="1:9" s="102" customFormat="1" ht="24" customHeight="1">
      <c r="A20" s="327"/>
      <c r="B20" s="224" t="s">
        <v>181</v>
      </c>
      <c r="C20" s="219">
        <v>100</v>
      </c>
      <c r="D20" s="198" t="s">
        <v>79</v>
      </c>
      <c r="E20" s="326"/>
      <c r="F20" s="188">
        <v>100</v>
      </c>
      <c r="G20" s="193">
        <v>0</v>
      </c>
    </row>
    <row r="21" spans="1:9" s="102" customFormat="1" ht="24" customHeight="1">
      <c r="A21" s="336" t="s">
        <v>68</v>
      </c>
      <c r="B21" s="129" t="s">
        <v>151</v>
      </c>
      <c r="C21" s="80">
        <v>0</v>
      </c>
      <c r="D21" s="198" t="s">
        <v>228</v>
      </c>
      <c r="E21" s="326" t="s">
        <v>69</v>
      </c>
      <c r="F21" s="196">
        <v>0</v>
      </c>
      <c r="G21" s="136">
        <v>0</v>
      </c>
    </row>
    <row r="22" spans="1:9" s="102" customFormat="1" ht="30.75" customHeight="1">
      <c r="A22" s="336"/>
      <c r="B22" s="130" t="s">
        <v>102</v>
      </c>
      <c r="C22" s="131" t="s">
        <v>226</v>
      </c>
      <c r="D22" s="128" t="s">
        <v>233</v>
      </c>
      <c r="E22" s="326"/>
      <c r="F22" s="142" t="s">
        <v>304</v>
      </c>
      <c r="G22" s="136" t="s">
        <v>314</v>
      </c>
    </row>
    <row r="23" spans="1:9" s="102" customFormat="1" ht="30.75" customHeight="1">
      <c r="A23" s="336"/>
      <c r="B23" s="128" t="s">
        <v>103</v>
      </c>
      <c r="C23" s="250" t="s">
        <v>84</v>
      </c>
      <c r="D23" s="251" t="s">
        <v>229</v>
      </c>
      <c r="E23" s="326"/>
      <c r="F23" s="142" t="s">
        <v>315</v>
      </c>
      <c r="G23" s="136" t="s">
        <v>314</v>
      </c>
    </row>
    <row r="24" spans="1:9" s="102" customFormat="1" ht="30.75" customHeight="1">
      <c r="A24" s="336"/>
      <c r="B24" s="128" t="s">
        <v>237</v>
      </c>
      <c r="C24" s="133" t="s">
        <v>85</v>
      </c>
      <c r="D24" s="251" t="s">
        <v>312</v>
      </c>
      <c r="E24" s="326"/>
      <c r="F24" s="142" t="s">
        <v>316</v>
      </c>
      <c r="G24" s="135" t="s">
        <v>314</v>
      </c>
    </row>
    <row r="25" spans="1:9" s="102" customFormat="1" ht="30.75" customHeight="1">
      <c r="A25" s="336"/>
      <c r="B25" s="128" t="s">
        <v>86</v>
      </c>
      <c r="C25" s="366" t="s">
        <v>87</v>
      </c>
      <c r="D25" s="367" t="s">
        <v>313</v>
      </c>
      <c r="E25" s="326"/>
      <c r="F25" s="142" t="s">
        <v>317</v>
      </c>
      <c r="G25" s="135" t="s">
        <v>314</v>
      </c>
    </row>
    <row r="26" spans="1:9" s="102" customFormat="1" ht="30.75" customHeight="1">
      <c r="A26" s="336"/>
      <c r="B26" s="128" t="s">
        <v>88</v>
      </c>
      <c r="C26" s="366"/>
      <c r="D26" s="367"/>
      <c r="E26" s="326"/>
      <c r="F26" s="142" t="s">
        <v>318</v>
      </c>
      <c r="G26" s="135" t="s">
        <v>314</v>
      </c>
    </row>
    <row r="27" spans="1:9" s="102" customFormat="1" ht="30.75" customHeight="1">
      <c r="A27" s="241" t="s">
        <v>70</v>
      </c>
      <c r="B27" s="334" t="s">
        <v>89</v>
      </c>
      <c r="C27" s="334"/>
      <c r="D27" s="334"/>
      <c r="E27" s="80" t="s">
        <v>71</v>
      </c>
      <c r="F27" s="58" t="s">
        <v>152</v>
      </c>
      <c r="G27" s="103">
        <v>0</v>
      </c>
      <c r="I27" s="126"/>
    </row>
    <row r="28" spans="1:9" s="102" customFormat="1" ht="30.75" customHeight="1">
      <c r="A28" s="241" t="s">
        <v>72</v>
      </c>
      <c r="B28" s="334" t="s">
        <v>90</v>
      </c>
      <c r="C28" s="334"/>
      <c r="D28" s="334"/>
      <c r="E28" s="80" t="s">
        <v>71</v>
      </c>
      <c r="F28" s="58" t="s">
        <v>152</v>
      </c>
      <c r="G28" s="103">
        <v>0</v>
      </c>
    </row>
    <row r="29" spans="1:9" s="102" customFormat="1" ht="30.75" customHeight="1" thickBot="1">
      <c r="A29" s="82" t="s">
        <v>73</v>
      </c>
      <c r="B29" s="335" t="s">
        <v>91</v>
      </c>
      <c r="C29" s="335"/>
      <c r="D29" s="335"/>
      <c r="E29" s="83" t="s">
        <v>60</v>
      </c>
      <c r="F29" s="84" t="s">
        <v>152</v>
      </c>
      <c r="G29" s="104">
        <v>0</v>
      </c>
    </row>
    <row r="30" spans="1:9" ht="30.75" customHeight="1" thickBot="1">
      <c r="D30" s="347" t="s">
        <v>131</v>
      </c>
      <c r="E30" s="348"/>
      <c r="F30" s="348"/>
      <c r="G30" s="105">
        <v>-300</v>
      </c>
    </row>
  </sheetData>
  <sheetProtection password="8BE7" sheet="1" objects="1" scenarios="1" selectLockedCells="1" selectUnlockedCells="1"/>
  <mergeCells count="29">
    <mergeCell ref="D25:D26"/>
    <mergeCell ref="D30:F30"/>
    <mergeCell ref="B27:D27"/>
    <mergeCell ref="B28:D28"/>
    <mergeCell ref="B29:D29"/>
    <mergeCell ref="A1:G1"/>
    <mergeCell ref="A19:A20"/>
    <mergeCell ref="E19:E20"/>
    <mergeCell ref="A11:A14"/>
    <mergeCell ref="D11:D14"/>
    <mergeCell ref="A15:A18"/>
    <mergeCell ref="C7:C8"/>
    <mergeCell ref="E11:E18"/>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s>
  <phoneticPr fontId="11" type="noConversion"/>
  <conditionalFormatting sqref="C5 C3">
    <cfRule type="expression" dxfId="10" priority="3" stopIfTrue="1">
      <formula>C3&lt;&gt;#REF!</formula>
    </cfRule>
  </conditionalFormatting>
  <conditionalFormatting sqref="C7">
    <cfRule type="expression" dxfId="9" priority="1" stopIfTrue="1">
      <formula>C7&lt;&gt;#REF!</formula>
    </cfRule>
  </conditionalFormatting>
  <pageMargins left="0.70866141732283472" right="0.70866141732283472" top="0.74803149606299213" bottom="0.62992125984251968"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101" customWidth="1"/>
    <col min="2" max="2" width="64.75" style="112" customWidth="1"/>
    <col min="3" max="3" width="18.625" style="101" customWidth="1"/>
    <col min="4" max="4" width="53.75" style="101" customWidth="1"/>
    <col min="5" max="5" width="11.625" style="101" customWidth="1"/>
    <col min="6" max="6" width="15.625" style="101" customWidth="1"/>
    <col min="7" max="7" width="8.75" style="71" customWidth="1"/>
    <col min="8" max="13" width="4.875" style="101" customWidth="1"/>
    <col min="14" max="16384" width="8.875" style="101"/>
  </cols>
  <sheetData>
    <row r="1" spans="1:7" ht="30" customHeight="1" thickBot="1">
      <c r="A1" s="324" t="s">
        <v>56</v>
      </c>
      <c r="B1" s="324"/>
      <c r="C1" s="324"/>
      <c r="D1" s="324"/>
      <c r="E1" s="324"/>
      <c r="F1" s="324"/>
      <c r="G1" s="324"/>
    </row>
    <row r="2" spans="1:7" s="94" customFormat="1" ht="27.75" customHeight="1" thickBot="1">
      <c r="A2" s="72" t="s">
        <v>47</v>
      </c>
      <c r="B2" s="73" t="s">
        <v>48</v>
      </c>
      <c r="C2" s="74" t="s">
        <v>49</v>
      </c>
      <c r="D2" s="74" t="s">
        <v>50</v>
      </c>
      <c r="E2" s="73" t="s">
        <v>51</v>
      </c>
      <c r="F2" s="75" t="s">
        <v>52</v>
      </c>
      <c r="G2" s="76" t="s">
        <v>53</v>
      </c>
    </row>
    <row r="3" spans="1:7" s="102" customFormat="1" ht="27.75" customHeight="1">
      <c r="A3" s="368" t="s">
        <v>202</v>
      </c>
      <c r="B3" s="200" t="s">
        <v>217</v>
      </c>
      <c r="C3" s="372" t="s">
        <v>75</v>
      </c>
      <c r="D3" s="343" t="s">
        <v>249</v>
      </c>
      <c r="E3" s="370" t="s">
        <v>99</v>
      </c>
      <c r="F3" s="164">
        <v>98.1</v>
      </c>
      <c r="G3" s="211">
        <v>0</v>
      </c>
    </row>
    <row r="4" spans="1:7" s="102" customFormat="1" ht="27.75" customHeight="1">
      <c r="A4" s="369"/>
      <c r="B4" s="213" t="s">
        <v>218</v>
      </c>
      <c r="C4" s="358"/>
      <c r="D4" s="344"/>
      <c r="E4" s="371"/>
      <c r="F4" s="139">
        <v>99.4</v>
      </c>
      <c r="G4" s="212">
        <v>0</v>
      </c>
    </row>
    <row r="5" spans="1:7" s="102" customFormat="1" ht="27.75" customHeight="1">
      <c r="A5" s="369" t="s">
        <v>219</v>
      </c>
      <c r="B5" s="204" t="s">
        <v>220</v>
      </c>
      <c r="C5" s="353" t="s">
        <v>120</v>
      </c>
      <c r="D5" s="349" t="s">
        <v>74</v>
      </c>
      <c r="E5" s="371"/>
      <c r="F5" s="139">
        <v>0</v>
      </c>
      <c r="G5" s="212">
        <v>0</v>
      </c>
    </row>
    <row r="6" spans="1:7" s="102" customFormat="1" ht="27.75" customHeight="1">
      <c r="A6" s="369"/>
      <c r="B6" s="213" t="s">
        <v>221</v>
      </c>
      <c r="C6" s="354"/>
      <c r="D6" s="349"/>
      <c r="E6" s="371"/>
      <c r="F6" s="139">
        <v>0</v>
      </c>
      <c r="G6" s="212">
        <v>0</v>
      </c>
    </row>
    <row r="7" spans="1:7" s="102" customFormat="1" ht="27.75" customHeight="1">
      <c r="A7" s="369" t="s">
        <v>61</v>
      </c>
      <c r="B7" s="204" t="s">
        <v>217</v>
      </c>
      <c r="C7" s="357" t="s">
        <v>75</v>
      </c>
      <c r="D7" s="350" t="s">
        <v>249</v>
      </c>
      <c r="E7" s="371"/>
      <c r="F7" s="254">
        <v>99</v>
      </c>
      <c r="G7" s="212">
        <v>0</v>
      </c>
    </row>
    <row r="8" spans="1:7" s="102" customFormat="1" ht="27.75" customHeight="1">
      <c r="A8" s="369"/>
      <c r="B8" s="213" t="s">
        <v>218</v>
      </c>
      <c r="C8" s="358"/>
      <c r="D8" s="344"/>
      <c r="E8" s="371"/>
      <c r="F8" s="139">
        <v>97.6</v>
      </c>
      <c r="G8" s="212">
        <v>0</v>
      </c>
    </row>
    <row r="9" spans="1:7" s="102" customFormat="1" ht="27.75" customHeight="1">
      <c r="A9" s="214" t="s">
        <v>62</v>
      </c>
      <c r="B9" s="204" t="s">
        <v>217</v>
      </c>
      <c r="C9" s="246" t="s">
        <v>76</v>
      </c>
      <c r="D9" s="215" t="s">
        <v>252</v>
      </c>
      <c r="E9" s="371"/>
      <c r="F9" s="139">
        <v>99.2</v>
      </c>
      <c r="G9" s="212">
        <v>0</v>
      </c>
    </row>
    <row r="10" spans="1:7" s="102" customFormat="1" ht="27.75" customHeight="1">
      <c r="A10" s="327" t="s">
        <v>63</v>
      </c>
      <c r="B10" s="271" t="s">
        <v>268</v>
      </c>
      <c r="C10" s="192">
        <v>100</v>
      </c>
      <c r="D10" s="328" t="s">
        <v>77</v>
      </c>
      <c r="E10" s="329" t="s">
        <v>64</v>
      </c>
      <c r="F10" s="194">
        <v>100</v>
      </c>
      <c r="G10" s="195">
        <v>0</v>
      </c>
    </row>
    <row r="11" spans="1:7" s="102" customFormat="1" ht="27.75" customHeight="1">
      <c r="A11" s="327"/>
      <c r="B11" s="271" t="s">
        <v>112</v>
      </c>
      <c r="C11" s="192">
        <v>100</v>
      </c>
      <c r="D11" s="328"/>
      <c r="E11" s="330"/>
      <c r="F11" s="194">
        <v>100</v>
      </c>
      <c r="G11" s="195">
        <v>0</v>
      </c>
    </row>
    <row r="12" spans="1:7" s="102" customFormat="1" ht="27.75" customHeight="1">
      <c r="A12" s="327"/>
      <c r="B12" s="271" t="s">
        <v>113</v>
      </c>
      <c r="C12" s="192">
        <v>100</v>
      </c>
      <c r="D12" s="328"/>
      <c r="E12" s="330"/>
      <c r="F12" s="194">
        <v>100</v>
      </c>
      <c r="G12" s="195">
        <v>0</v>
      </c>
    </row>
    <row r="13" spans="1:7" s="102" customFormat="1" ht="27.75" customHeight="1">
      <c r="A13" s="327"/>
      <c r="B13" s="271" t="s">
        <v>114</v>
      </c>
      <c r="C13" s="192">
        <v>100</v>
      </c>
      <c r="D13" s="328"/>
      <c r="E13" s="330"/>
      <c r="F13" s="194">
        <v>100</v>
      </c>
      <c r="G13" s="195">
        <v>0</v>
      </c>
    </row>
    <row r="14" spans="1:7" s="102" customFormat="1" ht="27.75" customHeight="1">
      <c r="A14" s="327" t="s">
        <v>65</v>
      </c>
      <c r="B14" s="271" t="s">
        <v>115</v>
      </c>
      <c r="C14" s="192">
        <v>100</v>
      </c>
      <c r="D14" s="328" t="s">
        <v>250</v>
      </c>
      <c r="E14" s="330"/>
      <c r="F14" s="194">
        <v>100</v>
      </c>
      <c r="G14" s="195">
        <v>0</v>
      </c>
    </row>
    <row r="15" spans="1:7" s="102" customFormat="1" ht="27.75" customHeight="1">
      <c r="A15" s="327"/>
      <c r="B15" s="271" t="s">
        <v>116</v>
      </c>
      <c r="C15" s="192">
        <v>100</v>
      </c>
      <c r="D15" s="328"/>
      <c r="E15" s="330"/>
      <c r="F15" s="194">
        <v>100</v>
      </c>
      <c r="G15" s="195">
        <v>0</v>
      </c>
    </row>
    <row r="16" spans="1:7" s="102" customFormat="1" ht="27.75" customHeight="1">
      <c r="A16" s="327"/>
      <c r="B16" s="271" t="s">
        <v>117</v>
      </c>
      <c r="C16" s="192">
        <v>100</v>
      </c>
      <c r="D16" s="328"/>
      <c r="E16" s="330"/>
      <c r="F16" s="194">
        <v>100</v>
      </c>
      <c r="G16" s="195">
        <v>0</v>
      </c>
    </row>
    <row r="17" spans="1:8" s="102" customFormat="1" ht="27.75" customHeight="1">
      <c r="A17" s="327"/>
      <c r="B17" s="271" t="s">
        <v>242</v>
      </c>
      <c r="C17" s="192">
        <v>100</v>
      </c>
      <c r="D17" s="328"/>
      <c r="E17" s="331"/>
      <c r="F17" s="194">
        <v>100</v>
      </c>
      <c r="G17" s="195">
        <v>0</v>
      </c>
    </row>
    <row r="18" spans="1:8" s="102" customFormat="1" ht="27.75" customHeight="1">
      <c r="A18" s="327" t="s">
        <v>66</v>
      </c>
      <c r="B18" s="129" t="s">
        <v>246</v>
      </c>
      <c r="C18" s="192">
        <v>100</v>
      </c>
      <c r="D18" s="130" t="s">
        <v>79</v>
      </c>
      <c r="E18" s="326" t="s">
        <v>67</v>
      </c>
      <c r="F18" s="191">
        <v>100</v>
      </c>
      <c r="G18" s="135">
        <v>0</v>
      </c>
      <c r="H18" s="126"/>
    </row>
    <row r="19" spans="1:8" s="102" customFormat="1" ht="27.75" customHeight="1">
      <c r="A19" s="327"/>
      <c r="B19" s="129" t="s">
        <v>247</v>
      </c>
      <c r="C19" s="219">
        <v>100</v>
      </c>
      <c r="D19" s="198" t="s">
        <v>79</v>
      </c>
      <c r="E19" s="326"/>
      <c r="F19" s="191">
        <v>100</v>
      </c>
      <c r="G19" s="135">
        <v>0</v>
      </c>
    </row>
    <row r="20" spans="1:8" s="102" customFormat="1" ht="27.75" customHeight="1">
      <c r="A20" s="336" t="s">
        <v>68</v>
      </c>
      <c r="B20" s="129" t="s">
        <v>244</v>
      </c>
      <c r="C20" s="80">
        <v>0</v>
      </c>
      <c r="D20" s="198" t="s">
        <v>228</v>
      </c>
      <c r="E20" s="329" t="s">
        <v>69</v>
      </c>
      <c r="F20" s="139">
        <v>0</v>
      </c>
      <c r="G20" s="135">
        <v>0</v>
      </c>
      <c r="H20" s="143"/>
    </row>
    <row r="21" spans="1:8" s="102" customFormat="1" ht="27.75" customHeight="1">
      <c r="A21" s="336"/>
      <c r="B21" s="128" t="s">
        <v>154</v>
      </c>
      <c r="C21" s="131" t="s">
        <v>226</v>
      </c>
      <c r="D21" s="128" t="s">
        <v>233</v>
      </c>
      <c r="E21" s="330"/>
      <c r="F21" s="139">
        <v>99.77</v>
      </c>
      <c r="G21" s="135">
        <v>0</v>
      </c>
      <c r="H21" s="144"/>
    </row>
    <row r="22" spans="1:8" s="102" customFormat="1" ht="27.75" customHeight="1">
      <c r="A22" s="336"/>
      <c r="B22" s="128" t="s">
        <v>118</v>
      </c>
      <c r="C22" s="250" t="s">
        <v>84</v>
      </c>
      <c r="D22" s="251" t="s">
        <v>229</v>
      </c>
      <c r="E22" s="330"/>
      <c r="F22" s="139">
        <v>0.17</v>
      </c>
      <c r="G22" s="135">
        <v>0</v>
      </c>
      <c r="H22" s="144"/>
    </row>
    <row r="23" spans="1:8" s="102" customFormat="1" ht="27.75" customHeight="1">
      <c r="A23" s="336"/>
      <c r="B23" s="128" t="s">
        <v>237</v>
      </c>
      <c r="C23" s="133" t="s">
        <v>85</v>
      </c>
      <c r="D23" s="251" t="s">
        <v>312</v>
      </c>
      <c r="E23" s="330"/>
      <c r="F23" s="139">
        <v>90.82</v>
      </c>
      <c r="G23" s="135">
        <v>0</v>
      </c>
      <c r="H23" s="145"/>
    </row>
    <row r="24" spans="1:8" s="102" customFormat="1" ht="27.75" customHeight="1">
      <c r="A24" s="336"/>
      <c r="B24" s="128" t="s">
        <v>86</v>
      </c>
      <c r="C24" s="339" t="s">
        <v>87</v>
      </c>
      <c r="D24" s="337" t="s">
        <v>313</v>
      </c>
      <c r="E24" s="330"/>
      <c r="F24" s="142">
        <v>48894</v>
      </c>
      <c r="G24" s="135">
        <v>0</v>
      </c>
      <c r="H24" s="144"/>
    </row>
    <row r="25" spans="1:8" s="102" customFormat="1" ht="27.75" customHeight="1">
      <c r="A25" s="336"/>
      <c r="B25" s="128" t="s">
        <v>88</v>
      </c>
      <c r="C25" s="340"/>
      <c r="D25" s="338"/>
      <c r="E25" s="330"/>
      <c r="F25" s="142">
        <v>96841</v>
      </c>
      <c r="G25" s="138">
        <v>0</v>
      </c>
      <c r="H25" s="144"/>
    </row>
    <row r="26" spans="1:8" s="102" customFormat="1" ht="27.75" customHeight="1">
      <c r="A26" s="241" t="s">
        <v>70</v>
      </c>
      <c r="B26" s="334" t="s">
        <v>89</v>
      </c>
      <c r="C26" s="334"/>
      <c r="D26" s="334"/>
      <c r="E26" s="80" t="s">
        <v>71</v>
      </c>
      <c r="F26" s="106" t="s">
        <v>153</v>
      </c>
      <c r="G26" s="107">
        <v>0</v>
      </c>
    </row>
    <row r="27" spans="1:8" s="102" customFormat="1" ht="27.75" customHeight="1">
      <c r="A27" s="241" t="s">
        <v>72</v>
      </c>
      <c r="B27" s="334" t="s">
        <v>90</v>
      </c>
      <c r="C27" s="334"/>
      <c r="D27" s="334"/>
      <c r="E27" s="80" t="s">
        <v>71</v>
      </c>
      <c r="F27" s="58" t="s">
        <v>153</v>
      </c>
      <c r="G27" s="107">
        <v>0</v>
      </c>
    </row>
    <row r="28" spans="1:8" s="102" customFormat="1" ht="27.75" customHeight="1" thickBot="1">
      <c r="A28" s="82" t="s">
        <v>73</v>
      </c>
      <c r="B28" s="335" t="s">
        <v>91</v>
      </c>
      <c r="C28" s="335"/>
      <c r="D28" s="335"/>
      <c r="E28" s="83" t="s">
        <v>60</v>
      </c>
      <c r="F28" s="84" t="s">
        <v>159</v>
      </c>
      <c r="G28" s="108">
        <v>0</v>
      </c>
    </row>
    <row r="29" spans="1:8" ht="27.75" customHeight="1" thickBot="1">
      <c r="A29" s="109"/>
      <c r="B29" s="110"/>
      <c r="C29" s="109"/>
      <c r="D29" s="347" t="s">
        <v>130</v>
      </c>
      <c r="E29" s="348"/>
      <c r="F29" s="348"/>
      <c r="G29" s="111">
        <v>0</v>
      </c>
    </row>
  </sheetData>
  <sheetProtection password="8BE7" sheet="1" objects="1" scenarios="1" selectLockedCells="1" selectUnlockedCells="1"/>
  <mergeCells count="26">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 ref="A18:A19"/>
    <mergeCell ref="E18:E19"/>
    <mergeCell ref="A14:A17"/>
    <mergeCell ref="E20:E25"/>
    <mergeCell ref="A10:A13"/>
    <mergeCell ref="D10:D13"/>
    <mergeCell ref="D14:D17"/>
    <mergeCell ref="C24:C25"/>
    <mergeCell ref="D24:D25"/>
    <mergeCell ref="E10:E17"/>
  </mergeCells>
  <phoneticPr fontId="11" type="noConversion"/>
  <conditionalFormatting sqref="F10:F13 F15:F17">
    <cfRule type="expression" dxfId="8" priority="9" stopIfTrue="1">
      <formula>F10&lt;&gt;#REF!</formula>
    </cfRule>
  </conditionalFormatting>
  <conditionalFormatting sqref="G26:G28 G10:G13 G15:G17">
    <cfRule type="expression" dxfId="7" priority="11" stopIfTrue="1">
      <formula>G10&lt;&gt;#REF!</formula>
    </cfRule>
  </conditionalFormatting>
  <conditionalFormatting sqref="C5">
    <cfRule type="expression" dxfId="6" priority="5" stopIfTrue="1">
      <formula>C5&lt;&gt;#REF!</formula>
    </cfRule>
  </conditionalFormatting>
  <conditionalFormatting sqref="F14">
    <cfRule type="expression" dxfId="5" priority="1" stopIfTrue="1">
      <formula>F14&lt;&gt;#REF!</formula>
    </cfRule>
  </conditionalFormatting>
  <conditionalFormatting sqref="G14">
    <cfRule type="expression" dxfId="4" priority="2" stopIfTrue="1">
      <formula>G14&lt;&gt;#REF!</formula>
    </cfRule>
  </conditionalFormatting>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activeCell="H19" sqref="H19"/>
    </sheetView>
  </sheetViews>
  <sheetFormatPr defaultColWidth="8.875" defaultRowHeight="13.5"/>
  <cols>
    <col min="1" max="1" width="17.375" style="101" customWidth="1"/>
    <col min="2" max="2" width="41.375" style="101" customWidth="1"/>
    <col min="3" max="3" width="28.25" style="101" customWidth="1"/>
    <col min="4" max="4" width="57.375" style="101" customWidth="1"/>
    <col min="5" max="5" width="12.75" style="101" customWidth="1"/>
    <col min="6" max="6" width="16.75" style="101" customWidth="1"/>
    <col min="7" max="7" width="14.375" style="71" customWidth="1"/>
    <col min="8" max="23" width="4.125" style="101" customWidth="1"/>
    <col min="24" max="16384" width="8.875" style="101"/>
  </cols>
  <sheetData>
    <row r="1" spans="1:7" ht="27" customHeight="1" thickBot="1">
      <c r="A1" s="324" t="s">
        <v>36</v>
      </c>
      <c r="B1" s="324"/>
      <c r="C1" s="324"/>
      <c r="D1" s="324"/>
      <c r="E1" s="324"/>
      <c r="F1" s="324"/>
      <c r="G1" s="324"/>
    </row>
    <row r="2" spans="1:7" s="94" customFormat="1" ht="27" customHeight="1" thickBot="1">
      <c r="A2" s="72" t="s">
        <v>29</v>
      </c>
      <c r="B2" s="73" t="s">
        <v>30</v>
      </c>
      <c r="C2" s="74" t="s">
        <v>31</v>
      </c>
      <c r="D2" s="74" t="s">
        <v>32</v>
      </c>
      <c r="E2" s="73" t="s">
        <v>33</v>
      </c>
      <c r="F2" s="75" t="s">
        <v>34</v>
      </c>
      <c r="G2" s="76" t="s">
        <v>35</v>
      </c>
    </row>
    <row r="3" spans="1:7" s="102" customFormat="1" ht="27" customHeight="1">
      <c r="A3" s="252" t="s">
        <v>202</v>
      </c>
      <c r="B3" s="146" t="s">
        <v>256</v>
      </c>
      <c r="C3" s="216" t="s">
        <v>75</v>
      </c>
      <c r="D3" s="201" t="s">
        <v>249</v>
      </c>
      <c r="E3" s="373" t="s">
        <v>99</v>
      </c>
      <c r="F3" s="164">
        <v>97.5</v>
      </c>
      <c r="G3" s="211">
        <v>0</v>
      </c>
    </row>
    <row r="4" spans="1:7" s="102" customFormat="1" ht="27" customHeight="1">
      <c r="A4" s="253" t="s">
        <v>203</v>
      </c>
      <c r="B4" s="129" t="s">
        <v>241</v>
      </c>
      <c r="C4" s="249" t="s">
        <v>120</v>
      </c>
      <c r="D4" s="217" t="s">
        <v>74</v>
      </c>
      <c r="E4" s="374"/>
      <c r="F4" s="139">
        <v>0</v>
      </c>
      <c r="G4" s="212">
        <v>0</v>
      </c>
    </row>
    <row r="5" spans="1:7" s="102" customFormat="1" ht="27" customHeight="1">
      <c r="A5" s="218" t="s">
        <v>61</v>
      </c>
      <c r="B5" s="129" t="s">
        <v>240</v>
      </c>
      <c r="C5" s="219" t="s">
        <v>75</v>
      </c>
      <c r="D5" s="206" t="s">
        <v>249</v>
      </c>
      <c r="E5" s="374"/>
      <c r="F5" s="139">
        <v>100</v>
      </c>
      <c r="G5" s="212">
        <v>0</v>
      </c>
    </row>
    <row r="6" spans="1:7" s="102" customFormat="1" ht="27" customHeight="1">
      <c r="A6" s="327" t="s">
        <v>66</v>
      </c>
      <c r="B6" s="129" t="s">
        <v>119</v>
      </c>
      <c r="C6" s="219">
        <v>100</v>
      </c>
      <c r="D6" s="189" t="s">
        <v>79</v>
      </c>
      <c r="E6" s="326" t="s">
        <v>67</v>
      </c>
      <c r="F6" s="194">
        <v>100</v>
      </c>
      <c r="G6" s="195">
        <v>0</v>
      </c>
    </row>
    <row r="7" spans="1:7" s="102" customFormat="1" ht="27" customHeight="1">
      <c r="A7" s="327"/>
      <c r="B7" s="129" t="s">
        <v>255</v>
      </c>
      <c r="C7" s="219">
        <v>100</v>
      </c>
      <c r="D7" s="189" t="s">
        <v>155</v>
      </c>
      <c r="E7" s="326"/>
      <c r="F7" s="194">
        <v>100</v>
      </c>
      <c r="G7" s="195">
        <v>0</v>
      </c>
    </row>
    <row r="8" spans="1:7" s="102" customFormat="1" ht="27" customHeight="1">
      <c r="A8" s="327"/>
      <c r="B8" s="129" t="s">
        <v>258</v>
      </c>
      <c r="C8" s="219">
        <v>100</v>
      </c>
      <c r="D8" s="225" t="s">
        <v>79</v>
      </c>
      <c r="E8" s="326"/>
      <c r="F8" s="194">
        <v>100</v>
      </c>
      <c r="G8" s="195">
        <v>0</v>
      </c>
    </row>
    <row r="9" spans="1:7" s="102" customFormat="1" ht="27" customHeight="1">
      <c r="A9" s="336" t="s">
        <v>68</v>
      </c>
      <c r="B9" s="129" t="s">
        <v>244</v>
      </c>
      <c r="C9" s="80">
        <v>0</v>
      </c>
      <c r="D9" s="198" t="s">
        <v>228</v>
      </c>
      <c r="E9" s="326" t="s">
        <v>69</v>
      </c>
      <c r="F9" s="139">
        <v>0</v>
      </c>
      <c r="G9" s="135">
        <v>0</v>
      </c>
    </row>
    <row r="10" spans="1:7" s="102" customFormat="1" ht="27" customHeight="1">
      <c r="A10" s="336"/>
      <c r="B10" s="130" t="s">
        <v>346</v>
      </c>
      <c r="C10" s="131" t="s">
        <v>226</v>
      </c>
      <c r="D10" s="128" t="s">
        <v>233</v>
      </c>
      <c r="E10" s="326"/>
      <c r="F10" s="147">
        <v>99.83</v>
      </c>
      <c r="G10" s="135">
        <v>0</v>
      </c>
    </row>
    <row r="11" spans="1:7" s="102" customFormat="1" ht="27" customHeight="1">
      <c r="A11" s="336"/>
      <c r="B11" s="128" t="s">
        <v>118</v>
      </c>
      <c r="C11" s="250" t="s">
        <v>84</v>
      </c>
      <c r="D11" s="251" t="s">
        <v>229</v>
      </c>
      <c r="E11" s="326"/>
      <c r="F11" s="142">
        <v>0.14000000000000001</v>
      </c>
      <c r="G11" s="135">
        <v>0</v>
      </c>
    </row>
    <row r="12" spans="1:7" s="102" customFormat="1" ht="27" customHeight="1">
      <c r="A12" s="336"/>
      <c r="B12" s="128" t="s">
        <v>86</v>
      </c>
      <c r="C12" s="339" t="s">
        <v>347</v>
      </c>
      <c r="D12" s="337" t="s">
        <v>313</v>
      </c>
      <c r="E12" s="326"/>
      <c r="F12" s="142">
        <v>73332</v>
      </c>
      <c r="G12" s="138">
        <v>0</v>
      </c>
    </row>
    <row r="13" spans="1:7" s="102" customFormat="1" ht="27" customHeight="1">
      <c r="A13" s="336"/>
      <c r="B13" s="128" t="s">
        <v>348</v>
      </c>
      <c r="C13" s="340"/>
      <c r="D13" s="338"/>
      <c r="E13" s="326"/>
      <c r="F13" s="142">
        <v>95074</v>
      </c>
      <c r="G13" s="138">
        <v>0</v>
      </c>
    </row>
    <row r="14" spans="1:7" s="102" customFormat="1" ht="27" customHeight="1">
      <c r="A14" s="336"/>
      <c r="B14" s="130" t="s">
        <v>349</v>
      </c>
      <c r="C14" s="272" t="s">
        <v>321</v>
      </c>
      <c r="D14" s="148" t="s">
        <v>322</v>
      </c>
      <c r="E14" s="326"/>
      <c r="F14" s="142">
        <v>97.8</v>
      </c>
      <c r="G14" s="135">
        <v>0</v>
      </c>
    </row>
    <row r="15" spans="1:7" s="102" customFormat="1" ht="27" customHeight="1">
      <c r="A15" s="336"/>
      <c r="B15" s="130" t="s">
        <v>350</v>
      </c>
      <c r="C15" s="272" t="s">
        <v>319</v>
      </c>
      <c r="D15" s="148" t="s">
        <v>320</v>
      </c>
      <c r="E15" s="326"/>
      <c r="F15" s="142">
        <v>86.6</v>
      </c>
      <c r="G15" s="135">
        <v>0</v>
      </c>
    </row>
    <row r="16" spans="1:7" s="102" customFormat="1" ht="27" customHeight="1">
      <c r="A16" s="241" t="s">
        <v>70</v>
      </c>
      <c r="B16" s="334" t="s">
        <v>89</v>
      </c>
      <c r="C16" s="334"/>
      <c r="D16" s="334"/>
      <c r="E16" s="80" t="s">
        <v>71</v>
      </c>
      <c r="F16" s="58" t="s">
        <v>153</v>
      </c>
      <c r="G16" s="107">
        <v>0</v>
      </c>
    </row>
    <row r="17" spans="1:7" s="102" customFormat="1" ht="27" customHeight="1">
      <c r="A17" s="241" t="s">
        <v>72</v>
      </c>
      <c r="B17" s="334" t="s">
        <v>90</v>
      </c>
      <c r="C17" s="334"/>
      <c r="D17" s="334"/>
      <c r="E17" s="80" t="s">
        <v>71</v>
      </c>
      <c r="F17" s="58" t="s">
        <v>153</v>
      </c>
      <c r="G17" s="107">
        <v>0</v>
      </c>
    </row>
    <row r="18" spans="1:7" s="102" customFormat="1" ht="27" customHeight="1" thickBot="1">
      <c r="A18" s="82" t="s">
        <v>73</v>
      </c>
      <c r="B18" s="335" t="s">
        <v>91</v>
      </c>
      <c r="C18" s="335"/>
      <c r="D18" s="335"/>
      <c r="E18" s="83" t="s">
        <v>60</v>
      </c>
      <c r="F18" s="84" t="s">
        <v>153</v>
      </c>
      <c r="G18" s="108">
        <v>0</v>
      </c>
    </row>
    <row r="19" spans="1:7" ht="27" customHeight="1" thickBot="1">
      <c r="D19" s="347" t="s">
        <v>129</v>
      </c>
      <c r="E19" s="348"/>
      <c r="F19" s="348"/>
      <c r="G19" s="111">
        <v>0</v>
      </c>
    </row>
  </sheetData>
  <sheetProtection password="8BE7" sheet="1" objects="1" scenarios="1" selectLockedCells="1" selectUnlockedCells="1"/>
  <mergeCells count="12">
    <mergeCell ref="A1:G1"/>
    <mergeCell ref="B16:D16"/>
    <mergeCell ref="A6:A8"/>
    <mergeCell ref="E6:E8"/>
    <mergeCell ref="D19:F19"/>
    <mergeCell ref="B17:D17"/>
    <mergeCell ref="B18:D18"/>
    <mergeCell ref="A9:A15"/>
    <mergeCell ref="E9:E15"/>
    <mergeCell ref="E3:E5"/>
    <mergeCell ref="C12:C13"/>
    <mergeCell ref="D12:D13"/>
  </mergeCells>
  <phoneticPr fontId="11" type="noConversion"/>
  <conditionalFormatting sqref="C4">
    <cfRule type="expression" dxfId="3"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101" customWidth="1"/>
    <col min="2" max="2" width="46.625" style="101" customWidth="1"/>
    <col min="3" max="3" width="24.125" style="101" customWidth="1"/>
    <col min="4" max="4" width="52.125" style="101" customWidth="1"/>
    <col min="5" max="5" width="13.125" style="101" customWidth="1"/>
    <col min="6" max="6" width="22" style="101" customWidth="1"/>
    <col min="7" max="7" width="12.125" style="71" customWidth="1"/>
    <col min="8" max="11" width="4.875" style="101" customWidth="1"/>
    <col min="12" max="16384" width="9" style="101"/>
  </cols>
  <sheetData>
    <row r="1" spans="1:8" ht="27" customHeight="1" thickBot="1">
      <c r="A1" s="324" t="s">
        <v>58</v>
      </c>
      <c r="B1" s="324"/>
      <c r="C1" s="324"/>
      <c r="D1" s="324"/>
      <c r="E1" s="324"/>
      <c r="F1" s="324"/>
      <c r="G1" s="324"/>
    </row>
    <row r="2" spans="1:8" s="94" customFormat="1" ht="28.5" customHeight="1" thickBot="1">
      <c r="A2" s="72" t="s">
        <v>47</v>
      </c>
      <c r="B2" s="73" t="s">
        <v>48</v>
      </c>
      <c r="C2" s="74" t="s">
        <v>49</v>
      </c>
      <c r="D2" s="74" t="s">
        <v>50</v>
      </c>
      <c r="E2" s="73" t="s">
        <v>51</v>
      </c>
      <c r="F2" s="75" t="s">
        <v>52</v>
      </c>
      <c r="G2" s="76" t="s">
        <v>53</v>
      </c>
    </row>
    <row r="3" spans="1:8" s="102" customFormat="1" ht="27" customHeight="1">
      <c r="A3" s="242" t="s">
        <v>66</v>
      </c>
      <c r="B3" s="146" t="s">
        <v>179</v>
      </c>
      <c r="C3" s="216">
        <v>100</v>
      </c>
      <c r="D3" s="226" t="s">
        <v>79</v>
      </c>
      <c r="E3" s="239" t="s">
        <v>67</v>
      </c>
      <c r="F3" s="227">
        <v>100</v>
      </c>
      <c r="G3" s="149">
        <v>0</v>
      </c>
    </row>
    <row r="4" spans="1:8" s="102" customFormat="1" ht="27" customHeight="1">
      <c r="A4" s="336" t="s">
        <v>68</v>
      </c>
      <c r="B4" s="130" t="s">
        <v>102</v>
      </c>
      <c r="C4" s="131" t="s">
        <v>226</v>
      </c>
      <c r="D4" s="128" t="s">
        <v>238</v>
      </c>
      <c r="E4" s="326" t="s">
        <v>69</v>
      </c>
      <c r="F4" s="150">
        <v>99.96</v>
      </c>
      <c r="G4" s="60">
        <v>0</v>
      </c>
    </row>
    <row r="5" spans="1:8" s="102" customFormat="1" ht="27" customHeight="1">
      <c r="A5" s="336"/>
      <c r="B5" s="128" t="s">
        <v>118</v>
      </c>
      <c r="C5" s="250" t="s">
        <v>84</v>
      </c>
      <c r="D5" s="251" t="s">
        <v>230</v>
      </c>
      <c r="E5" s="326"/>
      <c r="F5" s="132">
        <v>0</v>
      </c>
      <c r="G5" s="60">
        <v>0</v>
      </c>
    </row>
    <row r="6" spans="1:8" s="102" customFormat="1" ht="27" customHeight="1">
      <c r="A6" s="336"/>
      <c r="B6" s="128" t="s">
        <v>86</v>
      </c>
      <c r="C6" s="339" t="s">
        <v>87</v>
      </c>
      <c r="D6" s="337" t="s">
        <v>313</v>
      </c>
      <c r="E6" s="326"/>
      <c r="F6" s="132">
        <v>48806</v>
      </c>
      <c r="G6" s="134">
        <v>0</v>
      </c>
    </row>
    <row r="7" spans="1:8" s="102" customFormat="1" ht="27" customHeight="1">
      <c r="A7" s="336"/>
      <c r="B7" s="128" t="s">
        <v>88</v>
      </c>
      <c r="C7" s="340"/>
      <c r="D7" s="338"/>
      <c r="E7" s="326"/>
      <c r="F7" s="132">
        <v>79874</v>
      </c>
      <c r="G7" s="134">
        <v>0</v>
      </c>
    </row>
    <row r="8" spans="1:8" s="102" customFormat="1" ht="36" customHeight="1">
      <c r="A8" s="241" t="s">
        <v>70</v>
      </c>
      <c r="B8" s="334" t="s">
        <v>89</v>
      </c>
      <c r="C8" s="334"/>
      <c r="D8" s="334"/>
      <c r="E8" s="80" t="s">
        <v>71</v>
      </c>
      <c r="F8" s="250" t="s">
        <v>157</v>
      </c>
      <c r="G8" s="57">
        <v>0</v>
      </c>
      <c r="H8" s="126"/>
    </row>
    <row r="9" spans="1:8" s="102" customFormat="1" ht="27" customHeight="1">
      <c r="A9" s="241" t="s">
        <v>72</v>
      </c>
      <c r="B9" s="334" t="s">
        <v>156</v>
      </c>
      <c r="C9" s="334"/>
      <c r="D9" s="334"/>
      <c r="E9" s="80" t="s">
        <v>71</v>
      </c>
      <c r="F9" s="250" t="s">
        <v>176</v>
      </c>
      <c r="G9" s="57">
        <v>0</v>
      </c>
    </row>
    <row r="10" spans="1:8" ht="27" customHeight="1" thickBot="1">
      <c r="A10" s="82" t="s">
        <v>73</v>
      </c>
      <c r="B10" s="335" t="s">
        <v>91</v>
      </c>
      <c r="C10" s="335"/>
      <c r="D10" s="335"/>
      <c r="E10" s="83" t="s">
        <v>60</v>
      </c>
      <c r="F10" s="113" t="s">
        <v>176</v>
      </c>
      <c r="G10" s="114">
        <v>0</v>
      </c>
    </row>
    <row r="11" spans="1:8" ht="27" customHeight="1" thickBot="1">
      <c r="D11" s="347" t="s">
        <v>127</v>
      </c>
      <c r="E11" s="348"/>
      <c r="F11" s="348"/>
      <c r="G11" s="100">
        <v>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109" customWidth="1"/>
    <col min="2" max="2" width="49.375" style="109" customWidth="1"/>
    <col min="3" max="3" width="18.875" style="109" customWidth="1"/>
    <col min="4" max="4" width="56.125" style="109" customWidth="1"/>
    <col min="5" max="5" width="15" style="109" customWidth="1"/>
    <col min="6" max="6" width="14.125" style="125" customWidth="1"/>
    <col min="7" max="7" width="13.5" style="125" customWidth="1"/>
    <col min="8" max="8" width="11.75" style="125" customWidth="1"/>
    <col min="9" max="20" width="6.625" style="109" customWidth="1"/>
    <col min="21" max="16384" width="8.875" style="109"/>
  </cols>
  <sheetData>
    <row r="1" spans="1:9" ht="27" customHeight="1" thickBot="1">
      <c r="A1" s="324" t="s">
        <v>57</v>
      </c>
      <c r="B1" s="324"/>
      <c r="C1" s="324"/>
      <c r="D1" s="324"/>
      <c r="E1" s="324"/>
      <c r="F1" s="324"/>
      <c r="G1" s="324"/>
      <c r="H1" s="238"/>
    </row>
    <row r="2" spans="1:9" s="121" customFormat="1" ht="30.75" customHeight="1" thickBot="1">
      <c r="A2" s="72" t="s">
        <v>47</v>
      </c>
      <c r="B2" s="73" t="s">
        <v>48</v>
      </c>
      <c r="C2" s="74" t="s">
        <v>49</v>
      </c>
      <c r="D2" s="74" t="s">
        <v>50</v>
      </c>
      <c r="E2" s="73" t="s">
        <v>51</v>
      </c>
      <c r="F2" s="75" t="s">
        <v>52</v>
      </c>
      <c r="G2" s="76" t="s">
        <v>53</v>
      </c>
      <c r="H2" s="120"/>
    </row>
    <row r="3" spans="1:9" s="122" customFormat="1" ht="27" customHeight="1">
      <c r="A3" s="368" t="s">
        <v>202</v>
      </c>
      <c r="B3" s="220" t="s">
        <v>215</v>
      </c>
      <c r="C3" s="377" t="s">
        <v>257</v>
      </c>
      <c r="D3" s="343" t="s">
        <v>249</v>
      </c>
      <c r="E3" s="370" t="s">
        <v>60</v>
      </c>
      <c r="F3" s="164">
        <v>99.9</v>
      </c>
      <c r="G3" s="211">
        <v>0</v>
      </c>
      <c r="H3" s="221"/>
      <c r="I3" s="222"/>
    </row>
    <row r="4" spans="1:9" s="122" customFormat="1" ht="27" customHeight="1">
      <c r="A4" s="369"/>
      <c r="B4" s="213" t="s">
        <v>216</v>
      </c>
      <c r="C4" s="378"/>
      <c r="D4" s="344"/>
      <c r="E4" s="371"/>
      <c r="F4" s="139">
        <v>100</v>
      </c>
      <c r="G4" s="212">
        <v>0</v>
      </c>
      <c r="H4" s="221"/>
    </row>
    <row r="5" spans="1:9" s="122" customFormat="1" ht="27" customHeight="1">
      <c r="A5" s="369" t="s">
        <v>203</v>
      </c>
      <c r="B5" s="213" t="s">
        <v>222</v>
      </c>
      <c r="C5" s="353" t="s">
        <v>120</v>
      </c>
      <c r="D5" s="349" t="s">
        <v>74</v>
      </c>
      <c r="E5" s="371"/>
      <c r="F5" s="139">
        <v>0</v>
      </c>
      <c r="G5" s="212">
        <v>0</v>
      </c>
      <c r="H5" s="221"/>
    </row>
    <row r="6" spans="1:9" s="122" customFormat="1" ht="27" customHeight="1">
      <c r="A6" s="369"/>
      <c r="B6" s="213" t="s">
        <v>223</v>
      </c>
      <c r="C6" s="354"/>
      <c r="D6" s="349"/>
      <c r="E6" s="376"/>
      <c r="F6" s="139">
        <v>0</v>
      </c>
      <c r="G6" s="212">
        <v>0</v>
      </c>
      <c r="H6" s="221"/>
    </row>
    <row r="7" spans="1:9" s="122" customFormat="1" ht="27" customHeight="1">
      <c r="A7" s="241" t="s">
        <v>224</v>
      </c>
      <c r="B7" s="129" t="s">
        <v>225</v>
      </c>
      <c r="C7" s="219">
        <v>100</v>
      </c>
      <c r="D7" s="130" t="s">
        <v>155</v>
      </c>
      <c r="E7" s="240" t="s">
        <v>67</v>
      </c>
      <c r="F7" s="194">
        <v>100</v>
      </c>
      <c r="G7" s="195">
        <v>0</v>
      </c>
      <c r="H7" s="228"/>
    </row>
    <row r="8" spans="1:9" s="122" customFormat="1" ht="27" customHeight="1">
      <c r="A8" s="336" t="s">
        <v>68</v>
      </c>
      <c r="B8" s="130" t="s">
        <v>154</v>
      </c>
      <c r="C8" s="131" t="s">
        <v>226</v>
      </c>
      <c r="D8" s="128" t="s">
        <v>233</v>
      </c>
      <c r="E8" s="375" t="s">
        <v>231</v>
      </c>
      <c r="F8" s="153">
        <v>99.97</v>
      </c>
      <c r="G8" s="135">
        <v>0</v>
      </c>
      <c r="H8" s="151"/>
    </row>
    <row r="9" spans="1:9" s="122" customFormat="1" ht="27" customHeight="1">
      <c r="A9" s="336"/>
      <c r="B9" s="128" t="s">
        <v>118</v>
      </c>
      <c r="C9" s="250" t="s">
        <v>84</v>
      </c>
      <c r="D9" s="251" t="s">
        <v>229</v>
      </c>
      <c r="E9" s="326"/>
      <c r="F9" s="142">
        <v>0.12</v>
      </c>
      <c r="G9" s="135">
        <v>0</v>
      </c>
      <c r="H9" s="151"/>
    </row>
    <row r="10" spans="1:9" s="122" customFormat="1" ht="27" customHeight="1">
      <c r="A10" s="336"/>
      <c r="B10" s="128" t="s">
        <v>86</v>
      </c>
      <c r="C10" s="339" t="s">
        <v>87</v>
      </c>
      <c r="D10" s="337" t="s">
        <v>313</v>
      </c>
      <c r="E10" s="326"/>
      <c r="F10" s="142">
        <v>46132</v>
      </c>
      <c r="G10" s="138">
        <v>0</v>
      </c>
      <c r="H10" s="152"/>
    </row>
    <row r="11" spans="1:9" s="122" customFormat="1" ht="27" customHeight="1">
      <c r="A11" s="336"/>
      <c r="B11" s="128" t="s">
        <v>88</v>
      </c>
      <c r="C11" s="340"/>
      <c r="D11" s="338"/>
      <c r="E11" s="326"/>
      <c r="F11" s="142">
        <v>32405</v>
      </c>
      <c r="G11" s="135">
        <v>0</v>
      </c>
      <c r="H11" s="151"/>
    </row>
    <row r="12" spans="1:9" s="122" customFormat="1" ht="27" customHeight="1">
      <c r="A12" s="241" t="s">
        <v>70</v>
      </c>
      <c r="B12" s="334" t="s">
        <v>89</v>
      </c>
      <c r="C12" s="334"/>
      <c r="D12" s="334"/>
      <c r="E12" s="80" t="s">
        <v>71</v>
      </c>
      <c r="F12" s="58" t="s">
        <v>153</v>
      </c>
      <c r="G12" s="107">
        <v>0</v>
      </c>
      <c r="H12" s="123"/>
    </row>
    <row r="13" spans="1:9" ht="27" customHeight="1">
      <c r="A13" s="241" t="s">
        <v>72</v>
      </c>
      <c r="B13" s="334" t="s">
        <v>90</v>
      </c>
      <c r="C13" s="334"/>
      <c r="D13" s="334"/>
      <c r="E13" s="80" t="s">
        <v>71</v>
      </c>
      <c r="F13" s="58" t="s">
        <v>153</v>
      </c>
      <c r="G13" s="107">
        <v>0</v>
      </c>
      <c r="H13" s="123"/>
    </row>
    <row r="14" spans="1:9" ht="27" customHeight="1" thickBot="1">
      <c r="A14" s="82" t="s">
        <v>73</v>
      </c>
      <c r="B14" s="335" t="s">
        <v>91</v>
      </c>
      <c r="C14" s="335"/>
      <c r="D14" s="335"/>
      <c r="E14" s="83" t="s">
        <v>60</v>
      </c>
      <c r="F14" s="84" t="s">
        <v>153</v>
      </c>
      <c r="G14" s="108">
        <v>0</v>
      </c>
      <c r="H14" s="123"/>
    </row>
    <row r="15" spans="1:9" ht="27" customHeight="1" thickBot="1">
      <c r="D15" s="347" t="s">
        <v>128</v>
      </c>
      <c r="E15" s="348"/>
      <c r="F15" s="348"/>
      <c r="G15" s="111">
        <v>0</v>
      </c>
      <c r="H15" s="124"/>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2" priority="6" stopIfTrue="1">
      <formula>F7&lt;&gt;#REF!</formula>
    </cfRule>
  </conditionalFormatting>
  <conditionalFormatting sqref="G12:H14">
    <cfRule type="expression" dxfId="1" priority="3" stopIfTrue="1">
      <formula>G12&lt;&gt;#REF!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01" customWidth="1"/>
    <col min="2" max="2" width="48.625" style="101" customWidth="1"/>
    <col min="3" max="3" width="16.25" style="101" customWidth="1"/>
    <col min="4" max="4" width="49.375" style="101" customWidth="1"/>
    <col min="5" max="5" width="15.375" style="101" customWidth="1"/>
    <col min="6" max="6" width="26.625" style="101" customWidth="1"/>
    <col min="7" max="7" width="11" style="71" customWidth="1"/>
    <col min="8" max="9" width="5" style="101" customWidth="1"/>
    <col min="10" max="11" width="8" style="101" customWidth="1"/>
    <col min="12" max="16384" width="8.875" style="101"/>
  </cols>
  <sheetData>
    <row r="1" spans="1:7" ht="27" customHeight="1" thickBot="1">
      <c r="A1" s="379" t="s">
        <v>37</v>
      </c>
      <c r="B1" s="379"/>
      <c r="C1" s="379"/>
      <c r="D1" s="379"/>
      <c r="E1" s="379"/>
      <c r="F1" s="379"/>
      <c r="G1" s="379"/>
    </row>
    <row r="2" spans="1:7" s="94" customFormat="1" ht="33" customHeight="1" thickBot="1">
      <c r="A2" s="72" t="s">
        <v>29</v>
      </c>
      <c r="B2" s="73" t="s">
        <v>30</v>
      </c>
      <c r="C2" s="74" t="s">
        <v>31</v>
      </c>
      <c r="D2" s="74" t="s">
        <v>32</v>
      </c>
      <c r="E2" s="73" t="s">
        <v>33</v>
      </c>
      <c r="F2" s="75" t="s">
        <v>34</v>
      </c>
      <c r="G2" s="76" t="s">
        <v>35</v>
      </c>
    </row>
    <row r="3" spans="1:7" s="102" customFormat="1" ht="38.25" customHeight="1">
      <c r="A3" s="127" t="s">
        <v>70</v>
      </c>
      <c r="B3" s="380" t="s">
        <v>89</v>
      </c>
      <c r="C3" s="380"/>
      <c r="D3" s="380"/>
      <c r="E3" s="154" t="s">
        <v>272</v>
      </c>
      <c r="F3" s="182" t="s">
        <v>271</v>
      </c>
      <c r="G3" s="155">
        <v>0</v>
      </c>
    </row>
    <row r="4" spans="1:7" s="102" customFormat="1" ht="38.25" customHeight="1">
      <c r="A4" s="79" t="s">
        <v>72</v>
      </c>
      <c r="B4" s="334" t="s">
        <v>90</v>
      </c>
      <c r="C4" s="334"/>
      <c r="D4" s="334"/>
      <c r="E4" s="80" t="s">
        <v>71</v>
      </c>
      <c r="F4" s="58" t="s">
        <v>153</v>
      </c>
      <c r="G4" s="57">
        <v>0</v>
      </c>
    </row>
    <row r="5" spans="1:7" s="102" customFormat="1" ht="38.25" customHeight="1" thickBot="1">
      <c r="A5" s="82" t="s">
        <v>73</v>
      </c>
      <c r="B5" s="335" t="s">
        <v>91</v>
      </c>
      <c r="C5" s="335"/>
      <c r="D5" s="335"/>
      <c r="E5" s="83" t="s">
        <v>60</v>
      </c>
      <c r="F5" s="84" t="s">
        <v>153</v>
      </c>
      <c r="G5" s="114">
        <v>0</v>
      </c>
    </row>
    <row r="6" spans="1:7" s="93" customFormat="1" ht="31.5" customHeight="1" thickBot="1">
      <c r="D6" s="347" t="s">
        <v>126</v>
      </c>
      <c r="E6" s="348"/>
      <c r="F6" s="348"/>
      <c r="G6" s="100">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101" customWidth="1"/>
    <col min="2" max="2" width="48.625" style="101" customWidth="1"/>
    <col min="3" max="3" width="17" style="101" customWidth="1"/>
    <col min="4" max="4" width="56.625" style="101" customWidth="1"/>
    <col min="5" max="7" width="15.375" style="101" customWidth="1"/>
    <col min="8" max="9" width="5" style="101" customWidth="1"/>
    <col min="10" max="11" width="8" style="101" customWidth="1"/>
    <col min="12" max="16384" width="8.875" style="101"/>
  </cols>
  <sheetData>
    <row r="1" spans="1:7" ht="27" customHeight="1" thickBot="1">
      <c r="A1" s="324" t="s">
        <v>38</v>
      </c>
      <c r="B1" s="324"/>
      <c r="C1" s="324"/>
      <c r="D1" s="324"/>
      <c r="E1" s="324"/>
      <c r="F1" s="324"/>
      <c r="G1" s="324"/>
    </row>
    <row r="2" spans="1:7" s="94" customFormat="1" ht="28.5" customHeight="1" thickBot="1">
      <c r="A2" s="72" t="s">
        <v>39</v>
      </c>
      <c r="B2" s="73" t="s">
        <v>40</v>
      </c>
      <c r="C2" s="74" t="s">
        <v>41</v>
      </c>
      <c r="D2" s="74" t="s">
        <v>42</v>
      </c>
      <c r="E2" s="73" t="s">
        <v>43</v>
      </c>
      <c r="F2" s="75" t="s">
        <v>44</v>
      </c>
      <c r="G2" s="76" t="s">
        <v>45</v>
      </c>
    </row>
    <row r="3" spans="1:7" s="94" customFormat="1" ht="28.5" customHeight="1">
      <c r="A3" s="381" t="s">
        <v>234</v>
      </c>
      <c r="B3" s="146" t="s">
        <v>244</v>
      </c>
      <c r="C3" s="157">
        <v>0</v>
      </c>
      <c r="D3" s="158" t="s">
        <v>228</v>
      </c>
      <c r="E3" s="384" t="s">
        <v>232</v>
      </c>
      <c r="F3" s="164">
        <v>0</v>
      </c>
      <c r="G3" s="165">
        <v>0</v>
      </c>
    </row>
    <row r="4" spans="1:7" s="102" customFormat="1" ht="28.5" customHeight="1">
      <c r="A4" s="382"/>
      <c r="B4" s="130" t="s">
        <v>102</v>
      </c>
      <c r="C4" s="159" t="s">
        <v>226</v>
      </c>
      <c r="D4" s="128" t="s">
        <v>233</v>
      </c>
      <c r="E4" s="385"/>
      <c r="F4" s="147">
        <v>99.91</v>
      </c>
      <c r="G4" s="135">
        <v>0</v>
      </c>
    </row>
    <row r="5" spans="1:7" s="102" customFormat="1" ht="28.5" customHeight="1">
      <c r="A5" s="382"/>
      <c r="B5" s="160" t="s">
        <v>236</v>
      </c>
      <c r="C5" s="159" t="s">
        <v>259</v>
      </c>
      <c r="D5" s="251" t="s">
        <v>322</v>
      </c>
      <c r="E5" s="385"/>
      <c r="F5" s="142">
        <v>18</v>
      </c>
      <c r="G5" s="138">
        <v>0</v>
      </c>
    </row>
    <row r="6" spans="1:7" s="102" customFormat="1" ht="28.5" customHeight="1">
      <c r="A6" s="382"/>
      <c r="B6" s="130" t="s">
        <v>235</v>
      </c>
      <c r="C6" s="159">
        <v>100</v>
      </c>
      <c r="D6" s="251" t="s">
        <v>323</v>
      </c>
      <c r="E6" s="385"/>
      <c r="F6" s="142">
        <v>100</v>
      </c>
      <c r="G6" s="135">
        <v>0</v>
      </c>
    </row>
    <row r="7" spans="1:7" s="102" customFormat="1" ht="28.5" customHeight="1">
      <c r="A7" s="383"/>
      <c r="B7" s="161" t="s">
        <v>248</v>
      </c>
      <c r="C7" s="159" t="s">
        <v>160</v>
      </c>
      <c r="D7" s="251" t="s">
        <v>227</v>
      </c>
      <c r="E7" s="386"/>
      <c r="F7" s="142">
        <v>0</v>
      </c>
      <c r="G7" s="135">
        <v>0</v>
      </c>
    </row>
    <row r="8" spans="1:7" s="102" customFormat="1" ht="28.5" customHeight="1">
      <c r="A8" s="241" t="s">
        <v>70</v>
      </c>
      <c r="B8" s="334" t="s">
        <v>89</v>
      </c>
      <c r="C8" s="334"/>
      <c r="D8" s="334"/>
      <c r="E8" s="80" t="s">
        <v>71</v>
      </c>
      <c r="F8" s="58" t="s">
        <v>176</v>
      </c>
      <c r="G8" s="162">
        <v>0</v>
      </c>
    </row>
    <row r="9" spans="1:7" s="102" customFormat="1" ht="28.5" customHeight="1">
      <c r="A9" s="241" t="s">
        <v>72</v>
      </c>
      <c r="B9" s="334" t="s">
        <v>90</v>
      </c>
      <c r="C9" s="334"/>
      <c r="D9" s="334"/>
      <c r="E9" s="80" t="s">
        <v>71</v>
      </c>
      <c r="F9" s="58" t="s">
        <v>176</v>
      </c>
      <c r="G9" s="162">
        <v>0</v>
      </c>
    </row>
    <row r="10" spans="1:7" s="102" customFormat="1" ht="28.5" customHeight="1" thickBot="1">
      <c r="A10" s="82" t="s">
        <v>73</v>
      </c>
      <c r="B10" s="335" t="s">
        <v>91</v>
      </c>
      <c r="C10" s="335"/>
      <c r="D10" s="335"/>
      <c r="E10" s="83" t="s">
        <v>60</v>
      </c>
      <c r="F10" s="84" t="s">
        <v>176</v>
      </c>
      <c r="G10" s="163">
        <v>0</v>
      </c>
    </row>
    <row r="11" spans="1:7" s="93" customFormat="1" ht="28.5" customHeight="1" thickBot="1">
      <c r="D11" s="347" t="s">
        <v>125</v>
      </c>
      <c r="E11" s="348"/>
      <c r="F11" s="348"/>
      <c r="G11" s="100">
        <v>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101" customWidth="1"/>
    <col min="2" max="2" width="48.625" style="101" customWidth="1"/>
    <col min="3" max="3" width="16.25" style="101" customWidth="1"/>
    <col min="4" max="4" width="57.625" style="101" customWidth="1"/>
    <col min="5" max="7" width="15.375" style="101" customWidth="1"/>
    <col min="8" max="8" width="14" style="101" customWidth="1"/>
    <col min="9" max="9" width="5" style="101" customWidth="1"/>
    <col min="10" max="11" width="8" style="101" customWidth="1"/>
    <col min="12" max="16384" width="8.875" style="101"/>
  </cols>
  <sheetData>
    <row r="1" spans="1:8" ht="27" customHeight="1" thickBot="1">
      <c r="A1" s="324" t="s">
        <v>123</v>
      </c>
      <c r="B1" s="324"/>
      <c r="C1" s="324"/>
      <c r="D1" s="324"/>
      <c r="E1" s="324"/>
      <c r="F1" s="324"/>
      <c r="G1" s="324"/>
    </row>
    <row r="2" spans="1:8" s="94" customFormat="1" ht="27.75" customHeight="1" thickBot="1">
      <c r="A2" s="72" t="s">
        <v>39</v>
      </c>
      <c r="B2" s="73" t="s">
        <v>40</v>
      </c>
      <c r="C2" s="74" t="s">
        <v>41</v>
      </c>
      <c r="D2" s="74" t="s">
        <v>42</v>
      </c>
      <c r="E2" s="73" t="s">
        <v>43</v>
      </c>
      <c r="F2" s="75" t="s">
        <v>44</v>
      </c>
      <c r="G2" s="76" t="s">
        <v>45</v>
      </c>
    </row>
    <row r="3" spans="1:8" s="119" customFormat="1" ht="27.75" customHeight="1">
      <c r="A3" s="229" t="s">
        <v>174</v>
      </c>
      <c r="B3" s="230" t="s">
        <v>161</v>
      </c>
      <c r="C3" s="231" t="s">
        <v>162</v>
      </c>
      <c r="D3" s="232" t="s">
        <v>253</v>
      </c>
      <c r="E3" s="233" t="s">
        <v>177</v>
      </c>
      <c r="F3" s="234">
        <v>100</v>
      </c>
      <c r="G3" s="149">
        <v>0</v>
      </c>
    </row>
    <row r="4" spans="1:8" s="119" customFormat="1" ht="27.75" customHeight="1">
      <c r="A4" s="388" t="s">
        <v>234</v>
      </c>
      <c r="B4" s="129" t="s">
        <v>244</v>
      </c>
      <c r="C4" s="80">
        <v>0</v>
      </c>
      <c r="D4" s="198" t="s">
        <v>228</v>
      </c>
      <c r="E4" s="391" t="s">
        <v>232</v>
      </c>
      <c r="F4" s="186">
        <v>0</v>
      </c>
      <c r="G4" s="60">
        <v>0</v>
      </c>
    </row>
    <row r="5" spans="1:8" s="119" customFormat="1" ht="27.75" customHeight="1">
      <c r="A5" s="389"/>
      <c r="B5" s="166" t="s">
        <v>163</v>
      </c>
      <c r="C5" s="131" t="s">
        <v>226</v>
      </c>
      <c r="D5" s="128" t="s">
        <v>233</v>
      </c>
      <c r="E5" s="392"/>
      <c r="F5" s="197">
        <v>100</v>
      </c>
      <c r="G5" s="60">
        <v>0</v>
      </c>
      <c r="H5" s="167"/>
    </row>
    <row r="6" spans="1:8" s="119" customFormat="1" ht="27.75" customHeight="1">
      <c r="A6" s="389"/>
      <c r="B6" s="168" t="s">
        <v>164</v>
      </c>
      <c r="C6" s="250" t="s">
        <v>84</v>
      </c>
      <c r="D6" s="251" t="s">
        <v>229</v>
      </c>
      <c r="E6" s="392"/>
      <c r="F6" s="132">
        <v>0</v>
      </c>
      <c r="G6" s="60">
        <v>0</v>
      </c>
      <c r="H6" s="167"/>
    </row>
    <row r="7" spans="1:8" s="119" customFormat="1" ht="27.75" customHeight="1">
      <c r="A7" s="389"/>
      <c r="B7" s="166" t="s">
        <v>165</v>
      </c>
      <c r="C7" s="53" t="s">
        <v>166</v>
      </c>
      <c r="D7" s="169" t="s">
        <v>324</v>
      </c>
      <c r="E7" s="392"/>
      <c r="F7" s="132">
        <v>100</v>
      </c>
      <c r="G7" s="60">
        <v>0</v>
      </c>
      <c r="H7" s="167"/>
    </row>
    <row r="8" spans="1:8" s="119" customFormat="1" ht="27.75" customHeight="1">
      <c r="A8" s="390"/>
      <c r="B8" s="170" t="s">
        <v>167</v>
      </c>
      <c r="C8" s="171" t="s">
        <v>168</v>
      </c>
      <c r="D8" s="169" t="s">
        <v>325</v>
      </c>
      <c r="E8" s="393"/>
      <c r="F8" s="132">
        <v>98.5</v>
      </c>
      <c r="G8" s="60">
        <v>0</v>
      </c>
      <c r="H8" s="167"/>
    </row>
    <row r="9" spans="1:8" s="119" customFormat="1" ht="27.75" customHeight="1">
      <c r="A9" s="115" t="s">
        <v>169</v>
      </c>
      <c r="B9" s="387" t="s">
        <v>170</v>
      </c>
      <c r="C9" s="387"/>
      <c r="D9" s="387"/>
      <c r="E9" s="116" t="s">
        <v>171</v>
      </c>
      <c r="F9" s="117" t="s">
        <v>157</v>
      </c>
      <c r="G9" s="118">
        <v>0</v>
      </c>
    </row>
    <row r="10" spans="1:8" s="119" customFormat="1" ht="27.75" customHeight="1">
      <c r="A10" s="115" t="s">
        <v>172</v>
      </c>
      <c r="B10" s="387" t="s">
        <v>173</v>
      </c>
      <c r="C10" s="387"/>
      <c r="D10" s="387"/>
      <c r="E10" s="116" t="s">
        <v>171</v>
      </c>
      <c r="F10" s="117" t="s">
        <v>157</v>
      </c>
      <c r="G10" s="60">
        <v>0</v>
      </c>
    </row>
    <row r="11" spans="1:8" s="119" customFormat="1" ht="27.75" customHeight="1" thickBot="1">
      <c r="A11" s="96" t="s">
        <v>138</v>
      </c>
      <c r="B11" s="351" t="s">
        <v>139</v>
      </c>
      <c r="C11" s="351"/>
      <c r="D11" s="351"/>
      <c r="E11" s="97" t="s">
        <v>140</v>
      </c>
      <c r="F11" s="98" t="s">
        <v>157</v>
      </c>
      <c r="G11" s="99">
        <v>0</v>
      </c>
    </row>
    <row r="12" spans="1:8" s="93" customFormat="1" ht="27.75" customHeight="1" thickBot="1">
      <c r="D12" s="347" t="s">
        <v>124</v>
      </c>
      <c r="E12" s="348"/>
      <c r="F12" s="348"/>
      <c r="G12" s="100">
        <v>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101" customWidth="1"/>
    <col min="2" max="2" width="48.625" style="101" customWidth="1"/>
    <col min="3" max="3" width="16.25" style="101" customWidth="1"/>
    <col min="4" max="4" width="58.125" style="101" customWidth="1"/>
    <col min="5" max="6" width="15.375" style="101" customWidth="1"/>
    <col min="7" max="7" width="15.375" style="71" customWidth="1"/>
    <col min="8" max="8" width="13.875" style="101" bestFit="1" customWidth="1"/>
    <col min="9" max="9" width="5" style="101" customWidth="1"/>
    <col min="10" max="11" width="8" style="101" customWidth="1"/>
    <col min="12" max="16384" width="8.875" style="101"/>
  </cols>
  <sheetData>
    <row r="1" spans="1:8" ht="25.35" customHeight="1" thickBot="1">
      <c r="A1" s="379" t="s">
        <v>178</v>
      </c>
      <c r="B1" s="379"/>
      <c r="C1" s="379"/>
      <c r="D1" s="379"/>
      <c r="E1" s="379"/>
      <c r="F1" s="379"/>
      <c r="G1" s="379"/>
    </row>
    <row r="2" spans="1:8" s="94" customFormat="1" ht="27.75" customHeight="1" thickBot="1">
      <c r="A2" s="172" t="s">
        <v>39</v>
      </c>
      <c r="B2" s="173" t="s">
        <v>40</v>
      </c>
      <c r="C2" s="174" t="s">
        <v>41</v>
      </c>
      <c r="D2" s="174" t="s">
        <v>42</v>
      </c>
      <c r="E2" s="173" t="s">
        <v>43</v>
      </c>
      <c r="F2" s="175" t="s">
        <v>44</v>
      </c>
      <c r="G2" s="176" t="s">
        <v>45</v>
      </c>
    </row>
    <row r="3" spans="1:8" s="102" customFormat="1" ht="27.75" customHeight="1">
      <c r="A3" s="177" t="s">
        <v>68</v>
      </c>
      <c r="B3" s="178" t="s">
        <v>243</v>
      </c>
      <c r="C3" s="179">
        <v>0</v>
      </c>
      <c r="D3" s="156" t="s">
        <v>104</v>
      </c>
      <c r="E3" s="239" t="s">
        <v>69</v>
      </c>
      <c r="F3" s="180">
        <v>0</v>
      </c>
      <c r="G3" s="149">
        <v>0</v>
      </c>
      <c r="H3" s="143"/>
    </row>
    <row r="4" spans="1:8" s="102" customFormat="1" ht="27.75" customHeight="1">
      <c r="A4" s="241" t="s">
        <v>70</v>
      </c>
      <c r="B4" s="397" t="s">
        <v>89</v>
      </c>
      <c r="C4" s="398"/>
      <c r="D4" s="399"/>
      <c r="E4" s="80" t="s">
        <v>71</v>
      </c>
      <c r="F4" s="58" t="s">
        <v>157</v>
      </c>
      <c r="G4" s="57">
        <v>0</v>
      </c>
    </row>
    <row r="5" spans="1:8" s="102" customFormat="1" ht="27.75" customHeight="1">
      <c r="A5" s="241" t="s">
        <v>72</v>
      </c>
      <c r="B5" s="397" t="s">
        <v>90</v>
      </c>
      <c r="C5" s="398"/>
      <c r="D5" s="399"/>
      <c r="E5" s="80" t="s">
        <v>71</v>
      </c>
      <c r="F5" s="58" t="s">
        <v>157</v>
      </c>
      <c r="G5" s="57">
        <v>0</v>
      </c>
    </row>
    <row r="6" spans="1:8" s="102" customFormat="1" ht="27.75" customHeight="1" thickBot="1">
      <c r="A6" s="82" t="s">
        <v>73</v>
      </c>
      <c r="B6" s="394" t="s">
        <v>91</v>
      </c>
      <c r="C6" s="395"/>
      <c r="D6" s="396"/>
      <c r="E6" s="83" t="s">
        <v>60</v>
      </c>
      <c r="F6" s="84" t="s">
        <v>157</v>
      </c>
      <c r="G6" s="114">
        <v>0</v>
      </c>
    </row>
    <row r="7" spans="1:8" s="93" customFormat="1" ht="27.75" customHeight="1" thickBot="1">
      <c r="D7" s="332" t="s">
        <v>121</v>
      </c>
      <c r="E7" s="333"/>
      <c r="F7" s="333"/>
      <c r="G7" s="181">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2021-02-10T08:28:50Z</dcterms:modified>
</cp:coreProperties>
</file>