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9" authorId="0">
      <text>
        <r>
          <rPr>
            <b/>
            <sz val="9"/>
            <color indexed="81"/>
            <rFont val="宋体"/>
            <family val="3"/>
            <charset val="134"/>
          </rPr>
          <t>-50*2=-100</t>
        </r>
      </text>
    </comment>
    <comment ref="F10" authorId="0">
      <text>
        <r>
          <rPr>
            <b/>
            <sz val="9"/>
            <color indexed="81"/>
            <rFont val="宋体"/>
            <family val="3"/>
            <charset val="134"/>
          </rPr>
          <t>-50*3=-150</t>
        </r>
      </text>
    </comment>
    <comment ref="F33" authorId="0">
      <text>
        <r>
          <rPr>
            <b/>
            <sz val="9"/>
            <color indexed="81"/>
            <rFont val="宋体"/>
            <family val="3"/>
            <charset val="134"/>
          </rPr>
          <t>-40*2=-80</t>
        </r>
      </text>
    </comment>
  </commentList>
</comments>
</file>

<file path=xl/comments2.xml><?xml version="1.0" encoding="utf-8"?>
<comments xmlns="http://schemas.openxmlformats.org/spreadsheetml/2006/main">
  <authors>
    <author>作者</author>
  </authors>
  <commentList>
    <comment ref="G19" authorId="0">
      <text>
        <r>
          <rPr>
            <b/>
            <sz val="9"/>
            <color indexed="81"/>
            <rFont val="宋体"/>
            <family val="3"/>
            <charset val="134"/>
          </rPr>
          <t>1、3月4日连续重整装置含油污水提升池COD浓度1140mg/l。
2、3月30日芳烃联合装置含油污水提升池pH值9.73。</t>
        </r>
      </text>
    </comment>
  </commentList>
</comments>
</file>

<file path=xl/comments3.xml><?xml version="1.0" encoding="utf-8"?>
<comments xmlns="http://schemas.openxmlformats.org/spreadsheetml/2006/main">
  <authors>
    <author>作者</author>
  </authors>
  <commentList>
    <comment ref="G18" authorId="0">
      <text>
        <r>
          <rPr>
            <b/>
            <sz val="9"/>
            <color indexed="81"/>
            <rFont val="宋体"/>
            <family val="3"/>
            <charset val="134"/>
          </rPr>
          <t>1、3月28日硫磺装置含油污水池COD浓度1020mg/l。</t>
        </r>
      </text>
    </comment>
  </commentList>
</comments>
</file>

<file path=xl/sharedStrings.xml><?xml version="1.0" encoding="utf-8"?>
<sst xmlns="http://schemas.openxmlformats.org/spreadsheetml/2006/main" count="890" uniqueCount="438">
  <si>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</si>
  <si>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</si>
  <si>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</si>
  <si>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</si>
  <si>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</si>
  <si>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</si>
  <si>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</si>
  <si>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</si>
  <si>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</si>
  <si>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</si>
  <si>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</si>
  <si>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</si>
  <si>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</si>
  <si>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</si>
  <si>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</si>
  <si>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</si>
  <si>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</si>
  <si>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</si>
  <si>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</si>
  <si>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</si>
  <si>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</si>
  <si>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</si>
  <si>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</si>
  <si>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</si>
  <si>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</si>
  <si>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</si>
  <si>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</si>
  <si>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</si>
  <si>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</si>
  <si>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</si>
  <si>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</si>
  <si>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</si>
  <si>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</si>
  <si>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</si>
  <si>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</si>
  <si>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</si>
  <si>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</si>
  <si>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</si>
  <si>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</si>
  <si>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</si>
  <si>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</si>
  <si>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</si>
  <si>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</si>
  <si>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</si>
  <si>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</si>
  <si>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</si>
  <si>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炼油一部月度绩效考核指标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</si>
  <si>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</si>
  <si>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</si>
  <si>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</si>
  <si>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</si>
  <si>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</si>
  <si>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</si>
  <si>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</si>
  <si>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</si>
  <si>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</si>
  <si>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</si>
  <si>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</si>
  <si>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</si>
  <si>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</si>
  <si>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</si>
  <si>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</si>
  <si>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</si>
  <si>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</si>
  <si>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</si>
  <si>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</si>
  <si>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</si>
  <si>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</si>
  <si>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</si>
  <si>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</si>
  <si>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</si>
  <si>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</si>
  <si>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</si>
  <si>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</si>
  <si>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</si>
  <si>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</si>
  <si>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</si>
  <si>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</si>
  <si>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</si>
  <si>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</si>
  <si>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</si>
  <si>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t>无</t>
    <phoneticPr fontId="11" type="noConversion"/>
  </si>
  <si>
    <t>无</t>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</si>
  <si>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</si>
  <si>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</si>
  <si>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</si>
  <si>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</si>
  <si>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</si>
  <si>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</si>
  <si>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</si>
  <si>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</si>
  <si>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</si>
  <si>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</si>
  <si>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8" type="noConversion"/>
  </si>
  <si>
    <r>
      <rPr>
        <sz val="10"/>
        <rFont val="宋体"/>
        <family val="3"/>
        <charset val="134"/>
      </rPr>
      <t>约束指标考核</t>
    </r>
    <phoneticPr fontId="28"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</si>
  <si>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</si>
  <si>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</si>
  <si>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</si>
  <si>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</si>
  <si>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t>设备检修部月度绩效考核指标</t>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</si>
  <si>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</si>
  <si>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</si>
  <si>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</si>
  <si>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</si>
  <si>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</si>
  <si>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</si>
  <si>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</si>
  <si>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</si>
  <si>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</si>
  <si>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</si>
  <si>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</si>
  <si>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</si>
  <si>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</si>
  <si>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</si>
  <si>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</si>
  <si>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</si>
  <si>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</si>
  <si>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</si>
  <si>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</si>
  <si>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</si>
  <si>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t>≥97</t>
    <phoneticPr fontId="11" type="noConversion"/>
  </si>
  <si>
    <t>生产平稳率</t>
    <phoneticPr fontId="11" type="noConversion"/>
  </si>
  <si>
    <t>＞0.5‰扣50文。</t>
    <phoneticPr fontId="11" type="noConversion"/>
  </si>
  <si>
    <t>机动部</t>
    <phoneticPr fontId="28" type="noConversion"/>
  </si>
  <si>
    <t>机动部</t>
    <phoneticPr fontId="11" type="noConversion"/>
  </si>
  <si>
    <t>机动专业考核</t>
    <phoneticPr fontId="11" type="noConversion"/>
  </si>
  <si>
    <t>滚动轴承（套）</t>
    <phoneticPr fontId="11" type="noConversion"/>
  </si>
  <si>
    <t>海淡化水脱硫（%）</t>
    <phoneticPr fontId="11" type="noConversion"/>
  </si>
  <si>
    <t>海淡化水脱硫</t>
    <phoneticPr fontId="11" type="noConversion"/>
  </si>
  <si>
    <t>设备故障返修次数（次）</t>
    <phoneticPr fontId="11" type="noConversion"/>
  </si>
  <si>
    <t>海淡化水脱硫（%）</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</si>
  <si>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</si>
  <si>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</si>
  <si>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</si>
  <si>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</si>
  <si>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</si>
  <si>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</si>
  <si>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</si>
  <si>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</si>
  <si>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</si>
  <si>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</si>
  <si>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</si>
  <si>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</si>
  <si>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</si>
  <si>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</si>
  <si>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</si>
  <si>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</si>
  <si>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</si>
  <si>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</si>
  <si>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</si>
  <si>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</si>
  <si>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</si>
  <si>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</si>
  <si>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</si>
  <si>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</si>
  <si>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</si>
  <si>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</si>
  <si>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</si>
  <si>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</si>
  <si>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</si>
  <si>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</si>
  <si>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</si>
  <si>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</si>
  <si>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</si>
  <si>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</si>
  <si>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</si>
  <si>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</si>
  <si>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t>按组统计，＜90%扣50文（重整四合一炉考核指标为89.9%）。</t>
    <phoneticPr fontId="11" type="noConversion"/>
  </si>
  <si>
    <t>＜25000h时扣50文。</t>
    <phoneticPr fontId="11" type="noConversion"/>
  </si>
  <si>
    <t>0/0</t>
    <phoneticPr fontId="11" type="noConversion"/>
  </si>
  <si>
    <t>≥86.5</t>
    <phoneticPr fontId="11" type="noConversion"/>
  </si>
  <si>
    <t>≤98</t>
    <phoneticPr fontId="11" type="noConversion"/>
  </si>
  <si>
    <t>无</t>
    <phoneticPr fontId="11" type="noConversion"/>
  </si>
  <si>
    <t>Quality Analysis Dept.
质量检验部</t>
  </si>
  <si>
    <t>HR Dept.
人力资源部</t>
  </si>
  <si>
    <t>HSE Dept.
HSE管理部</t>
  </si>
  <si>
    <t>No.3 Refinery Dept.
炼油三部</t>
  </si>
  <si>
    <t>Power Dept.
热电部</t>
  </si>
  <si>
    <t>Utilities Dept.
公用工程部</t>
  </si>
  <si>
    <t>Equipment Maintenance Dept.
设备检修部</t>
  </si>
  <si>
    <t>Instrument Control Dept.
仪表控制部</t>
  </si>
  <si>
    <t>Electrical Operation Dept.
电气运行部</t>
  </si>
  <si>
    <t>No.2 Refinery Dept.
炼油二部</t>
  </si>
  <si>
    <t>No.1 Refinery Dept.
炼油一部</t>
  </si>
  <si>
    <t>Port and Storage Dept.
港务储运部</t>
  </si>
  <si>
    <t>Equipment Management Dept.
机械动力部</t>
  </si>
  <si>
    <t>Scheduling &amp; Dispatch Dept.
计划调度部</t>
  </si>
  <si>
    <t>无穷大</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</si>
  <si>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</si>
  <si>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</si>
  <si>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rPr>
        <b/>
        <sz val="22"/>
        <color theme="1"/>
        <rFont val="Arial Unicode MS"/>
        <family val="2"/>
        <charset val="134"/>
      </rPr>
      <t xml:space="preserve">
The Result of Performance Appraisal February, 2021
2021</t>
    </r>
    <r>
      <rPr>
        <b/>
        <sz val="22"/>
        <color theme="1"/>
        <rFont val="华文中宋"/>
        <family val="3"/>
        <charset val="134"/>
      </rPr>
      <t>年</t>
    </r>
    <r>
      <rPr>
        <b/>
        <sz val="22"/>
        <color theme="1"/>
        <rFont val="Arial Unicode MS"/>
        <family val="2"/>
        <charset val="134"/>
      </rPr>
      <t>2</t>
    </r>
    <r>
      <rPr>
        <b/>
        <sz val="22"/>
        <color theme="1"/>
        <rFont val="华文中宋"/>
        <family val="3"/>
        <charset val="134"/>
      </rPr>
      <t>月绩效考核结果</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</si>
  <si>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2021
    2021</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11" type="noConversion"/>
  </si>
  <si>
    <r>
      <t>Performance Appraisals Details</t>
    </r>
    <r>
      <rPr>
        <b/>
        <sz val="12"/>
        <rFont val="Arial Unicode MS"/>
        <family val="2"/>
        <charset val="134"/>
      </rPr>
      <t>（</t>
    </r>
    <r>
      <rPr>
        <b/>
        <sz val="12"/>
        <rFont val="Arial"/>
        <family val="2"/>
      </rPr>
      <t>March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3</t>
    </r>
    <r>
      <rPr>
        <b/>
        <sz val="12"/>
        <rFont val="黑体"/>
        <family val="3"/>
        <charset val="134"/>
      </rPr>
      <t>月）</t>
    </r>
    <phoneticPr fontId="14" type="noConversion"/>
  </si>
  <si>
    <t>＞0.5‰扣50文。</t>
    <phoneticPr fontId="11" type="noConversion"/>
  </si>
  <si>
    <t>＜25000h时扣50文。</t>
    <phoneticPr fontId="11" type="noConversion"/>
  </si>
  <si>
    <t>完不成扣50文。</t>
    <phoneticPr fontId="11" type="noConversion"/>
  </si>
  <si>
    <t>按组统计，＜90%扣50文（重整四合一炉考核指标为89.9%）。</t>
    <phoneticPr fontId="11" type="noConversion"/>
  </si>
  <si>
    <t>每降低1%，扣100文。</t>
    <phoneticPr fontId="11" type="noConversion"/>
  </si>
  <si>
    <t>完不成每次扣50文。</t>
    <phoneticPr fontId="11" type="noConversion"/>
  </si>
  <si>
    <t>完不成每次扣50文。</t>
    <phoneticPr fontId="11" type="noConversion"/>
  </si>
  <si>
    <t>＜98%扣50文。</t>
    <phoneticPr fontId="11" type="noConversion"/>
  </si>
  <si>
    <t>＜97%扣50文。</t>
    <phoneticPr fontId="11" type="noConversion"/>
  </si>
  <si>
    <t>Commercial Dept.
商务部</t>
  </si>
  <si>
    <t>1名员工回国休假申请延期后离职。</t>
    <phoneticPr fontId="11" type="noConversion"/>
  </si>
  <si>
    <t>2名员工回国休假申请延期后离职。</t>
    <phoneticPr fontId="11" type="noConversion"/>
  </si>
  <si>
    <t>3名员工回国休假申请延期后离职。</t>
    <phoneticPr fontId="11" type="noConversion"/>
  </si>
  <si>
    <t>1名员工延期未按时提交申请，导致返回文莱机票作废。</t>
    <phoneticPr fontId="11" type="noConversion"/>
  </si>
  <si>
    <t>2月考勤1人误报加班工资。</t>
    <phoneticPr fontId="11" type="noConversion"/>
  </si>
  <si>
    <t>未填写滞留国内人员考勤跟进表。</t>
    <phoneticPr fontId="11" type="noConversion"/>
  </si>
  <si>
    <t>未做好内部考勤交接，导致海外津贴未报。</t>
    <phoneticPr fontId="11" type="noConversion"/>
  </si>
  <si>
    <t>2月考勤中1人工号错误，缺勤错报。</t>
    <phoneticPr fontId="11" type="noConversion"/>
  </si>
  <si>
    <t>2月部门绩效考核奖台账8人工号错误。</t>
    <phoneticPr fontId="11" type="noConversion"/>
  </si>
  <si>
    <t>2月部门绩效1人工号错误。</t>
    <phoneticPr fontId="11" type="noConversion"/>
  </si>
  <si>
    <t>内部病假材料把关不严，实际不能报病假。</t>
    <phoneticPr fontId="11" type="noConversion"/>
  </si>
  <si>
    <t>公司已多次安排开户，1人至今未开户，且本月安排中行开户也未报。</t>
    <phoneticPr fontId="11" type="noConversion"/>
  </si>
  <si>
    <t>公司已多次安排开户，2人至今未开户，且本月安排中行开户也未报。</t>
    <phoneticPr fontId="11" type="noConversion"/>
  </si>
  <si>
    <t>CEO's Office
总经理办公室</t>
  </si>
  <si>
    <t>I-29</t>
    <phoneticPr fontId="11" type="noConversion"/>
  </si>
  <si>
    <t>IT Dept.
信息管理部</t>
  </si>
  <si>
    <t>热电部一台编号IMEI863134036933334巡检仪屏幕摔损，未妥善使用保管，造成返修。</t>
    <phoneticPr fontId="11" type="noConversion"/>
  </si>
  <si>
    <t>港务储运部一台编号IMEI863134036933144巡检仪屏幕摔损，未妥善使用保管，造成返修。</t>
    <phoneticPr fontId="11" type="noConversion"/>
  </si>
  <si>
    <t>炼油一部一台巡检仪屏幕摔损，未妥善使用保管，造成返修。</t>
    <phoneticPr fontId="11" type="noConversion"/>
  </si>
  <si>
    <t>3月26日公用工程切换膨胀机，由ET001A切换至ET001B运行，误操作导致跳停。</t>
    <phoneticPr fontId="11" type="noConversion"/>
  </si>
  <si>
    <t>；</t>
    <phoneticPr fontId="11" type="noConversion"/>
  </si>
  <si>
    <t>Ⅶ-216</t>
    <phoneticPr fontId="11" type="noConversion"/>
  </si>
  <si>
    <t>Ⅶ-223</t>
    <phoneticPr fontId="11" type="noConversion"/>
  </si>
  <si>
    <t>3月10日-11日，检修部对焦化反应进料泵1070-P101B进行大修，更换为国产转子，投运后至今运行正常。国产化取得很好的效果，检修质量综合评定为优良。</t>
    <phoneticPr fontId="40" type="noConversion"/>
  </si>
  <si>
    <t>92.0/92.31
柴油/加裂</t>
    <phoneticPr fontId="11" type="noConversion"/>
  </si>
  <si>
    <t>98.16/99.27
重整/芳烃</t>
    <phoneticPr fontId="11" type="noConversion"/>
  </si>
  <si>
    <t>0.11/0
重整/芳烃</t>
    <phoneticPr fontId="11" type="noConversion"/>
  </si>
  <si>
    <t>90.38/91.26
重整/芳烃</t>
    <phoneticPr fontId="11" type="noConversion"/>
  </si>
  <si>
    <t>133043/无穷大
重整/芳烃</t>
    <phoneticPr fontId="11" type="noConversion"/>
  </si>
  <si>
    <t>135415/无穷大
重整/芳烃</t>
    <phoneticPr fontId="11" type="noConversion"/>
  </si>
  <si>
    <r>
      <rPr>
        <sz val="10"/>
        <rFont val="宋体"/>
        <family val="3"/>
        <charset val="134"/>
      </rPr>
      <t>生产平稳率</t>
    </r>
    <phoneticPr fontId="11" type="noConversion"/>
  </si>
  <si>
    <r>
      <rPr>
        <sz val="10"/>
        <rFont val="宋体"/>
        <family val="3"/>
        <charset val="134"/>
      </rPr>
      <t>≥</t>
    </r>
    <r>
      <rPr>
        <sz val="10"/>
        <rFont val="Times New Roman"/>
        <family val="1"/>
      </rPr>
      <t>97</t>
    </r>
    <phoneticPr fontId="11"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</si>
  <si>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1" type="noConversion"/>
  </si>
  <si>
    <r>
      <rPr>
        <sz val="10"/>
        <rFont val="宋体"/>
        <family val="3"/>
        <charset val="134"/>
      </rPr>
      <t>一级工艺指标</t>
    </r>
    <phoneticPr fontId="28" type="noConversion"/>
  </si>
  <si>
    <r>
      <rPr>
        <sz val="10"/>
        <rFont val="宋体"/>
        <family val="3"/>
        <charset val="134"/>
      </rPr>
      <t>常减压联合</t>
    </r>
    <phoneticPr fontId="11"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</si>
  <si>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1" type="noConversion"/>
  </si>
  <si>
    <r>
      <rPr>
        <sz val="10"/>
        <rFont val="宋体"/>
        <family val="3"/>
        <charset val="134"/>
      </rPr>
      <t>仪表自控率</t>
    </r>
    <phoneticPr fontId="11" type="noConversion"/>
  </si>
  <si>
    <r>
      <rPr>
        <sz val="10"/>
        <rFont val="宋体"/>
        <family val="3"/>
        <charset val="134"/>
      </rPr>
      <t>常减压联合</t>
    </r>
    <r>
      <rPr>
        <sz val="10"/>
        <rFont val="Times New Roman"/>
        <family val="1"/>
      </rPr>
      <t>(%)</t>
    </r>
    <phoneticPr fontId="11"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</si>
  <si>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1" type="noConversion"/>
  </si>
  <si>
    <r>
      <rPr>
        <sz val="10"/>
        <rFont val="宋体"/>
        <family val="3"/>
        <charset val="134"/>
      </rPr>
      <t>馏出口合格率</t>
    </r>
    <phoneticPr fontId="28" type="noConversion"/>
  </si>
  <si>
    <r>
      <rPr>
        <sz val="10"/>
        <rFont val="宋体"/>
        <family val="3"/>
        <charset val="134"/>
      </rPr>
      <t>≥</t>
    </r>
    <r>
      <rPr>
        <sz val="10"/>
        <rFont val="Times New Roman"/>
        <family val="1"/>
      </rPr>
      <t>95</t>
    </r>
    <phoneticPr fontId="1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</si>
  <si>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1" type="noConversion"/>
  </si>
  <si>
    <r>
      <rPr>
        <sz val="10"/>
        <rFont val="宋体"/>
        <family val="3"/>
        <charset val="134"/>
      </rPr>
      <t>采样及时率</t>
    </r>
    <phoneticPr fontId="11" type="noConversion"/>
  </si>
  <si>
    <r>
      <rPr>
        <sz val="10"/>
        <rFont val="宋体"/>
        <family val="3"/>
        <charset val="134"/>
      </rPr>
      <t>常减压装置采样及时率</t>
    </r>
    <r>
      <rPr>
        <sz val="10"/>
        <rFont val="Times New Roman"/>
        <family val="1"/>
      </rPr>
      <t xml:space="preserve">(%) </t>
    </r>
    <phoneticPr fontId="11" type="noConversion"/>
  </si>
  <si>
    <r>
      <rPr>
        <sz val="10"/>
        <rFont val="宋体"/>
        <family val="3"/>
        <charset val="134"/>
      </rPr>
      <t>每发生一次采样不及时，扣</t>
    </r>
    <r>
      <rPr>
        <sz val="10"/>
        <rFont val="Times New Roman"/>
        <family val="1"/>
      </rPr>
      <t>10</t>
    </r>
    <r>
      <rPr>
        <sz val="10"/>
        <rFont val="宋体"/>
        <family val="3"/>
        <charset val="134"/>
      </rPr>
      <t>文。</t>
    </r>
    <phoneticPr fontId="11" type="noConversion"/>
  </si>
  <si>
    <r>
      <rPr>
        <sz val="10"/>
        <rFont val="宋体"/>
        <family val="3"/>
        <charset val="134"/>
      </rPr>
      <t>质检部</t>
    </r>
    <phoneticPr fontId="11" type="noConversion"/>
  </si>
  <si>
    <r>
      <rPr>
        <sz val="10"/>
        <rFont val="宋体"/>
        <family val="3"/>
        <charset val="134"/>
      </rPr>
      <t>产品精制装置采样及时率</t>
    </r>
    <r>
      <rPr>
        <sz val="10"/>
        <rFont val="Times New Roman"/>
        <family val="1"/>
      </rPr>
      <t xml:space="preserve">(%) </t>
    </r>
    <phoneticPr fontId="11" type="noConversion"/>
  </si>
  <si>
    <r>
      <rPr>
        <sz val="10"/>
        <rFont val="宋体"/>
        <family val="3"/>
        <charset val="134"/>
      </rPr>
      <t>轻烃回收装置采样及时</t>
    </r>
    <r>
      <rPr>
        <sz val="10"/>
        <rFont val="Times New Roman"/>
        <family val="1"/>
      </rPr>
      <t xml:space="preserve">(%) </t>
    </r>
    <phoneticPr fontId="11" type="noConversion"/>
  </si>
  <si>
    <r>
      <rPr>
        <sz val="10"/>
        <rFont val="宋体"/>
        <family val="3"/>
        <charset val="134"/>
      </rPr>
      <t>采样准确率</t>
    </r>
    <phoneticPr fontId="11" type="noConversion"/>
  </si>
  <si>
    <r>
      <rPr>
        <sz val="10"/>
        <rFont val="宋体"/>
        <family val="3"/>
        <charset val="134"/>
      </rPr>
      <t>常减压装置采样准确率</t>
    </r>
    <r>
      <rPr>
        <sz val="10"/>
        <rFont val="Times New Roman"/>
        <family val="1"/>
      </rPr>
      <t xml:space="preserve">(%) </t>
    </r>
    <phoneticPr fontId="11"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</si>
  <si>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1" type="noConversion"/>
  </si>
  <si>
    <r>
      <rPr>
        <sz val="10"/>
        <rFont val="宋体"/>
        <family val="3"/>
        <charset val="134"/>
      </rPr>
      <t>产品精制装置采样准确率</t>
    </r>
    <r>
      <rPr>
        <sz val="10"/>
        <rFont val="Times New Roman"/>
        <family val="1"/>
      </rPr>
      <t xml:space="preserve">(%) </t>
    </r>
    <phoneticPr fontId="11" type="noConversion"/>
  </si>
  <si>
    <r>
      <rPr>
        <sz val="10"/>
        <rFont val="宋体"/>
        <family val="3"/>
        <charset val="134"/>
      </rPr>
      <t>轻烃回收装置采样准确率</t>
    </r>
    <r>
      <rPr>
        <sz val="10"/>
        <rFont val="Times New Roman"/>
        <family val="1"/>
      </rPr>
      <t xml:space="preserve">(%) </t>
    </r>
    <phoneticPr fontId="11" type="noConversion"/>
  </si>
  <si>
    <r>
      <t>HSE</t>
    </r>
    <r>
      <rPr>
        <sz val="10"/>
        <rFont val="宋体"/>
        <family val="3"/>
        <charset val="134"/>
      </rPr>
      <t>指标</t>
    </r>
  </si>
  <si>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</si>
  <si>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一个样点不合格，扣</t>
    </r>
    <r>
      <rPr>
        <sz val="10"/>
        <rFont val="Times New Roman"/>
        <family val="1"/>
      </rPr>
      <t>20</t>
    </r>
    <r>
      <rPr>
        <sz val="10"/>
        <rFont val="宋体"/>
        <family val="3"/>
        <charset val="134"/>
      </rPr>
      <t>文。</t>
    </r>
    <phoneticPr fontId="11" type="noConversion"/>
  </si>
  <si>
    <r>
      <t>HSE</t>
    </r>
    <r>
      <rPr>
        <sz val="10"/>
        <rFont val="宋体"/>
        <family val="3"/>
        <charset val="134"/>
      </rPr>
      <t>部</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</si>
  <si>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</si>
  <si>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</si>
  <si>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rPr>
        <sz val="10"/>
        <rFont val="宋体"/>
        <family val="3"/>
        <charset val="134"/>
      </rPr>
      <t>机动专业考核</t>
    </r>
    <phoneticPr fontId="28" type="noConversion"/>
  </si>
  <si>
    <r>
      <rPr>
        <sz val="10"/>
        <rFont val="宋体"/>
        <family val="3"/>
        <charset val="134"/>
      </rPr>
      <t>设备完好率</t>
    </r>
    <r>
      <rPr>
        <sz val="10"/>
        <rFont val="Times New Roman"/>
        <family val="1"/>
      </rPr>
      <t xml:space="preserve">(%) </t>
    </r>
    <phoneticPr fontId="11"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</si>
  <si>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1" type="noConversion"/>
  </si>
  <si>
    <r>
      <rPr>
        <sz val="10"/>
        <rFont val="宋体"/>
        <family val="3"/>
        <charset val="134"/>
      </rPr>
      <t>机动部</t>
    </r>
    <phoneticPr fontId="28" type="noConversion"/>
  </si>
  <si>
    <r>
      <rPr>
        <sz val="10"/>
        <rFont val="宋体"/>
        <family val="3"/>
        <charset val="134"/>
      </rPr>
      <t>静密封泄漏率</t>
    </r>
    <r>
      <rPr>
        <sz val="10"/>
        <rFont val="Times New Roman"/>
        <family val="1"/>
      </rPr>
      <t xml:space="preserve">(‰) </t>
    </r>
    <phoneticPr fontId="11" type="noConversion"/>
  </si>
  <si>
    <r>
      <rPr>
        <sz val="10"/>
        <rFont val="宋体"/>
        <family val="3"/>
        <charset val="134"/>
      </rPr>
      <t>≤</t>
    </r>
    <r>
      <rPr>
        <sz val="10"/>
        <rFont val="Times New Roman"/>
        <family val="1"/>
      </rPr>
      <t>0.5</t>
    </r>
    <phoneticPr fontId="11"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</si>
  <si>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1" type="noConversion"/>
  </si>
  <si>
    <r>
      <rPr>
        <sz val="10"/>
        <rFont val="宋体"/>
        <family val="3"/>
        <charset val="134"/>
      </rPr>
      <t>≥</t>
    </r>
    <r>
      <rPr>
        <sz val="10"/>
        <rFont val="Times New Roman"/>
        <family val="1"/>
      </rPr>
      <t>90</t>
    </r>
    <phoneticPr fontId="11" type="noConversion"/>
  </si>
  <si>
    <r>
      <rPr>
        <sz val="10"/>
        <rFont val="宋体"/>
        <family val="3"/>
        <charset val="134"/>
      </rPr>
      <t>机械密封寿命（</t>
    </r>
    <r>
      <rPr>
        <sz val="10"/>
        <rFont val="Times New Roman"/>
        <family val="1"/>
      </rPr>
      <t>h</t>
    </r>
    <r>
      <rPr>
        <sz val="10"/>
        <rFont val="宋体"/>
        <family val="3"/>
        <charset val="134"/>
      </rPr>
      <t>）</t>
    </r>
    <phoneticPr fontId="11" type="noConversion"/>
  </si>
  <si>
    <r>
      <rPr>
        <sz val="10"/>
        <rFont val="宋体"/>
        <family val="3"/>
        <charset val="134"/>
      </rPr>
      <t>≥</t>
    </r>
    <r>
      <rPr>
        <sz val="10"/>
        <rFont val="Times New Roman"/>
        <family val="1"/>
      </rPr>
      <t>25000</t>
    </r>
    <phoneticPr fontId="11" type="noConversion"/>
  </si>
  <si>
    <r>
      <rPr>
        <sz val="10"/>
        <rFont val="宋体"/>
        <family val="3"/>
        <charset val="134"/>
      </rPr>
      <t>滚动轴承寿命（</t>
    </r>
    <r>
      <rPr>
        <sz val="10"/>
        <rFont val="Times New Roman"/>
        <family val="1"/>
      </rPr>
      <t>h</t>
    </r>
    <r>
      <rPr>
        <sz val="10"/>
        <rFont val="宋体"/>
        <family val="3"/>
        <charset val="134"/>
      </rPr>
      <t>）</t>
    </r>
    <phoneticPr fontId="11" type="noConversion"/>
  </si>
  <si>
    <r>
      <rPr>
        <sz val="10"/>
        <rFont val="宋体"/>
        <family val="3"/>
        <charset val="134"/>
      </rPr>
      <t>生产平稳率</t>
    </r>
    <phoneticPr fontId="11" type="noConversion"/>
  </si>
  <si>
    <r>
      <rPr>
        <sz val="10"/>
        <rFont val="宋体"/>
        <family val="3"/>
        <charset val="134"/>
      </rPr>
      <t>≥</t>
    </r>
    <r>
      <rPr>
        <sz val="10"/>
        <rFont val="Times New Roman"/>
        <family val="1"/>
      </rPr>
      <t>97</t>
    </r>
    <phoneticPr fontId="11"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</si>
  <si>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1" type="noConversion"/>
  </si>
  <si>
    <r>
      <rPr>
        <sz val="10"/>
        <rFont val="宋体"/>
        <family val="3"/>
        <charset val="134"/>
      </rPr>
      <t>计调部</t>
    </r>
    <phoneticPr fontId="11" type="noConversion"/>
  </si>
  <si>
    <r>
      <rPr>
        <sz val="10"/>
        <rFont val="宋体"/>
        <family val="3"/>
        <charset val="134"/>
      </rPr>
      <t>计调部</t>
    </r>
    <phoneticPr fontId="28"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</si>
  <si>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</si>
  <si>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</si>
  <si>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宋体"/>
        <family val="3"/>
        <charset val="134"/>
      </rPr>
      <t>计调部</t>
    </r>
    <phoneticPr fontId="28" type="noConversion"/>
  </si>
  <si>
    <r>
      <rPr>
        <sz val="10"/>
        <rFont val="宋体"/>
        <family val="3"/>
        <charset val="134"/>
      </rPr>
      <t>一级工艺指标</t>
    </r>
    <phoneticPr fontId="28"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</si>
  <si>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1" type="noConversion"/>
  </si>
  <si>
    <r>
      <rPr>
        <sz val="10"/>
        <rFont val="宋体"/>
        <family val="3"/>
        <charset val="134"/>
      </rPr>
      <t>仪表自控率</t>
    </r>
    <phoneticPr fontId="11" type="noConversion"/>
  </si>
  <si>
    <r>
      <rPr>
        <sz val="10"/>
        <rFont val="宋体"/>
        <family val="3"/>
        <charset val="134"/>
      </rPr>
      <t>馏出口合格率</t>
    </r>
    <phoneticPr fontId="28" type="noConversion"/>
  </si>
  <si>
    <r>
      <rPr>
        <sz val="10"/>
        <rFont val="宋体"/>
        <family val="3"/>
        <charset val="134"/>
      </rPr>
      <t>≥</t>
    </r>
    <r>
      <rPr>
        <sz val="10"/>
        <rFont val="Times New Roman"/>
        <family val="1"/>
      </rPr>
      <t>95</t>
    </r>
    <phoneticPr fontId="1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</si>
  <si>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1" type="noConversion"/>
  </si>
  <si>
    <r>
      <rPr>
        <sz val="10"/>
        <rFont val="宋体"/>
        <family val="3"/>
        <charset val="134"/>
      </rPr>
      <t>采样及时率</t>
    </r>
    <phoneticPr fontId="11" type="noConversion"/>
  </si>
  <si>
    <r>
      <rPr>
        <sz val="10"/>
        <rFont val="宋体"/>
        <family val="3"/>
        <charset val="134"/>
      </rPr>
      <t>每发生一次采样不及时，扣</t>
    </r>
    <r>
      <rPr>
        <sz val="10"/>
        <rFont val="Times New Roman"/>
        <family val="1"/>
      </rPr>
      <t>10</t>
    </r>
    <r>
      <rPr>
        <sz val="10"/>
        <rFont val="宋体"/>
        <family val="3"/>
        <charset val="134"/>
      </rPr>
      <t>文。</t>
    </r>
    <phoneticPr fontId="11" type="noConversion"/>
  </si>
  <si>
    <r>
      <rPr>
        <sz val="10"/>
        <rFont val="宋体"/>
        <family val="3"/>
        <charset val="134"/>
      </rPr>
      <t>采样准确率</t>
    </r>
    <phoneticPr fontId="11"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</si>
  <si>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1" type="noConversion"/>
  </si>
  <si>
    <r>
      <rPr>
        <sz val="10"/>
        <rFont val="宋体"/>
        <family val="3"/>
        <charset val="134"/>
      </rPr>
      <t>一个样点不合格，扣</t>
    </r>
    <r>
      <rPr>
        <sz val="10"/>
        <rFont val="Times New Roman"/>
        <family val="1"/>
      </rPr>
      <t>20</t>
    </r>
    <r>
      <rPr>
        <sz val="10"/>
        <rFont val="宋体"/>
        <family val="3"/>
        <charset val="134"/>
      </rPr>
      <t>文。</t>
    </r>
    <phoneticPr fontId="11" type="noConversion"/>
  </si>
  <si>
    <r>
      <rPr>
        <sz val="10"/>
        <rFont val="宋体"/>
        <family val="3"/>
        <charset val="134"/>
      </rPr>
      <t>机动专业考核</t>
    </r>
    <phoneticPr fontId="28"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</si>
  <si>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1" type="noConversion"/>
  </si>
  <si>
    <r>
      <rPr>
        <sz val="10"/>
        <rFont val="宋体"/>
        <family val="3"/>
        <charset val="134"/>
      </rPr>
      <t>按台统计，每次扣</t>
    </r>
    <r>
      <rPr>
        <sz val="10"/>
        <rFont val="Times New Roman"/>
        <family val="1"/>
      </rPr>
      <t>50</t>
    </r>
    <r>
      <rPr>
        <sz val="10"/>
        <rFont val="宋体"/>
        <family val="3"/>
        <charset val="134"/>
      </rPr>
      <t>文。</t>
    </r>
    <phoneticPr fontId="11" type="noConversion"/>
  </si>
  <si>
    <r>
      <rPr>
        <sz val="10"/>
        <rFont val="宋体"/>
        <family val="3"/>
        <charset val="134"/>
      </rPr>
      <t>机动部</t>
    </r>
    <phoneticPr fontId="28" type="noConversion"/>
  </si>
  <si>
    <r>
      <rPr>
        <sz val="10"/>
        <rFont val="宋体"/>
        <family val="3"/>
        <charset val="134"/>
      </rPr>
      <t>设备完好率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</si>
  <si>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</si>
  <si>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1" type="noConversion"/>
  </si>
  <si>
    <r>
      <rPr>
        <sz val="10"/>
        <rFont val="宋体"/>
        <family val="3"/>
        <charset val="134"/>
      </rPr>
      <t>静密封泄漏率</t>
    </r>
    <r>
      <rPr>
        <sz val="10"/>
        <rFont val="Times New Roman"/>
        <family val="1"/>
      </rPr>
      <t>(‰)</t>
    </r>
    <phoneticPr fontId="11" type="noConversion"/>
  </si>
  <si>
    <r>
      <rPr>
        <sz val="10"/>
        <rFont val="宋体"/>
        <family val="3"/>
        <charset val="134"/>
      </rPr>
      <t>≤</t>
    </r>
    <r>
      <rPr>
        <sz val="10"/>
        <rFont val="Times New Roman"/>
        <family val="1"/>
      </rPr>
      <t>0.5</t>
    </r>
    <phoneticPr fontId="11"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</si>
  <si>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1" type="noConversion"/>
  </si>
  <si>
    <r>
      <rPr>
        <sz val="10"/>
        <rFont val="宋体"/>
        <family val="3"/>
        <charset val="134"/>
      </rPr>
      <t>≥</t>
    </r>
    <r>
      <rPr>
        <sz val="10"/>
        <rFont val="Times New Roman"/>
        <family val="1"/>
      </rPr>
      <t>90</t>
    </r>
    <phoneticPr fontId="11" type="noConversion"/>
  </si>
  <si>
    <r>
      <rPr>
        <sz val="10"/>
        <rFont val="宋体"/>
        <family val="3"/>
        <charset val="134"/>
      </rPr>
      <t>机械密封寿命（</t>
    </r>
    <r>
      <rPr>
        <sz val="10"/>
        <rFont val="Times New Roman"/>
        <family val="1"/>
      </rPr>
      <t>h</t>
    </r>
    <r>
      <rPr>
        <sz val="10"/>
        <rFont val="宋体"/>
        <family val="3"/>
        <charset val="134"/>
      </rPr>
      <t>）</t>
    </r>
    <phoneticPr fontId="11" type="noConversion"/>
  </si>
  <si>
    <r>
      <rPr>
        <sz val="10"/>
        <rFont val="宋体"/>
        <family val="3"/>
        <charset val="134"/>
      </rPr>
      <t>≥</t>
    </r>
    <r>
      <rPr>
        <sz val="10"/>
        <rFont val="Times New Roman"/>
        <family val="1"/>
      </rPr>
      <t>25000</t>
    </r>
    <phoneticPr fontId="11" type="noConversion"/>
  </si>
  <si>
    <r>
      <rPr>
        <sz val="10"/>
        <rFont val="宋体"/>
        <family val="3"/>
        <charset val="134"/>
      </rPr>
      <t>滚动轴承寿命（</t>
    </r>
    <r>
      <rPr>
        <sz val="10"/>
        <rFont val="Times New Roman"/>
        <family val="1"/>
      </rPr>
      <t>h</t>
    </r>
    <r>
      <rPr>
        <sz val="10"/>
        <rFont val="宋体"/>
        <family val="3"/>
        <charset val="134"/>
      </rPr>
      <t>）</t>
    </r>
    <phoneticPr fontId="11"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</si>
  <si>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</si>
  <si>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</si>
  <si>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8" type="noConversion"/>
  </si>
  <si>
    <r>
      <rPr>
        <sz val="10"/>
        <rFont val="宋体"/>
        <family val="3"/>
        <charset val="134"/>
      </rPr>
      <t>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phoneticPr fontId="11" type="noConversion"/>
  </si>
  <si>
    <r>
      <rPr>
        <sz val="10"/>
        <rFont val="宋体"/>
        <family val="3"/>
        <charset val="134"/>
      </rPr>
      <t>芳烃（含抽提、歧化、吸附分离、二甲苯、异构化）（</t>
    </r>
    <r>
      <rPr>
        <sz val="10"/>
        <rFont val="Times New Roman"/>
        <family val="1"/>
      </rPr>
      <t>%</t>
    </r>
    <r>
      <rPr>
        <sz val="10"/>
        <rFont val="宋体"/>
        <family val="3"/>
        <charset val="134"/>
      </rPr>
      <t>）</t>
    </r>
    <phoneticPr fontId="11" type="noConversion"/>
  </si>
  <si>
    <r>
      <rPr>
        <sz val="10"/>
        <rFont val="宋体"/>
        <family val="3"/>
        <charset val="134"/>
      </rPr>
      <t>重整联合（含连续重整、</t>
    </r>
    <r>
      <rPr>
        <sz val="10"/>
        <rFont val="Times New Roman"/>
        <family val="1"/>
      </rPr>
      <t>PSA</t>
    </r>
    <r>
      <rPr>
        <sz val="10"/>
        <rFont val="宋体"/>
        <family val="3"/>
        <charset val="134"/>
      </rPr>
      <t>、轻石异构化）</t>
    </r>
    <phoneticPr fontId="11" type="noConversion"/>
  </si>
  <si>
    <r>
      <rPr>
        <sz val="10"/>
        <rFont val="宋体"/>
        <family val="3"/>
        <charset val="134"/>
      </rPr>
      <t>芳烃（含抽提、歧化、吸附分离、二甲苯、异构化）</t>
    </r>
    <phoneticPr fontId="11" type="noConversion"/>
  </si>
  <si>
    <r>
      <rPr>
        <sz val="10"/>
        <rFont val="宋体"/>
        <family val="3"/>
        <charset val="134"/>
      </rPr>
      <t>连续重整装置采样及时率</t>
    </r>
    <r>
      <rPr>
        <sz val="10"/>
        <rFont val="Times New Roman"/>
        <family val="1"/>
      </rPr>
      <t>(%)</t>
    </r>
    <phoneticPr fontId="11" type="noConversion"/>
  </si>
  <si>
    <r>
      <rPr>
        <sz val="10"/>
        <rFont val="宋体"/>
        <family val="3"/>
        <charset val="134"/>
      </rPr>
      <t>质检部</t>
    </r>
    <phoneticPr fontId="11" type="noConversion"/>
  </si>
  <si>
    <r>
      <rPr>
        <sz val="10"/>
        <rFont val="宋体"/>
        <family val="3"/>
        <charset val="134"/>
      </rPr>
      <t>芳烃联合装置采样及时率</t>
    </r>
    <r>
      <rPr>
        <sz val="10"/>
        <rFont val="Times New Roman"/>
        <family val="1"/>
      </rPr>
      <t>(%)</t>
    </r>
    <phoneticPr fontId="11" type="noConversion"/>
  </si>
  <si>
    <r>
      <rPr>
        <sz val="10"/>
        <rFont val="宋体"/>
        <family val="3"/>
        <charset val="134"/>
      </rPr>
      <t>轻石异构化装置采样及时率</t>
    </r>
    <r>
      <rPr>
        <sz val="10"/>
        <rFont val="Times New Roman"/>
        <family val="1"/>
      </rPr>
      <t>(%)</t>
    </r>
    <phoneticPr fontId="11" type="noConversion"/>
  </si>
  <si>
    <r>
      <t>PSA</t>
    </r>
    <r>
      <rPr>
        <sz val="10"/>
        <rFont val="宋体"/>
        <family val="3"/>
        <charset val="134"/>
      </rPr>
      <t>装置采样及时率</t>
    </r>
    <r>
      <rPr>
        <sz val="10"/>
        <rFont val="Times New Roman"/>
        <family val="1"/>
      </rPr>
      <t>(%)</t>
    </r>
    <phoneticPr fontId="11" type="noConversion"/>
  </si>
  <si>
    <r>
      <rPr>
        <sz val="10"/>
        <rFont val="宋体"/>
        <family val="3"/>
        <charset val="134"/>
      </rPr>
      <t>连续重整装置采样准确率</t>
    </r>
    <r>
      <rPr>
        <sz val="10"/>
        <rFont val="Times New Roman"/>
        <family val="1"/>
      </rPr>
      <t>(%)</t>
    </r>
    <phoneticPr fontId="11" type="noConversion"/>
  </si>
  <si>
    <r>
      <rPr>
        <sz val="10"/>
        <rFont val="宋体"/>
        <family val="3"/>
        <charset val="134"/>
      </rPr>
      <t>芳烃联合装置采样准确率</t>
    </r>
    <r>
      <rPr>
        <sz val="10"/>
        <rFont val="Times New Roman"/>
        <family val="1"/>
      </rPr>
      <t>(%)</t>
    </r>
    <phoneticPr fontId="11" type="noConversion"/>
  </si>
  <si>
    <r>
      <rPr>
        <sz val="10"/>
        <rFont val="宋体"/>
        <family val="3"/>
        <charset val="134"/>
      </rPr>
      <t>轻石异构化装置采样准确率</t>
    </r>
    <r>
      <rPr>
        <sz val="10"/>
        <rFont val="Times New Roman"/>
        <family val="1"/>
      </rPr>
      <t>(%)</t>
    </r>
    <phoneticPr fontId="11" type="noConversion"/>
  </si>
  <si>
    <r>
      <t>PSA</t>
    </r>
    <r>
      <rPr>
        <sz val="10"/>
        <rFont val="宋体"/>
        <family val="3"/>
        <charset val="134"/>
      </rPr>
      <t>装置馏出口采样准确率</t>
    </r>
    <r>
      <rPr>
        <sz val="10"/>
        <rFont val="Times New Roman"/>
        <family val="1"/>
      </rPr>
      <t>(%)</t>
    </r>
    <phoneticPr fontId="11"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</si>
  <si>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</si>
  <si>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</si>
  <si>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r>
      <rPr>
        <sz val="10"/>
        <rFont val="宋体"/>
        <family val="3"/>
        <charset val="134"/>
      </rPr>
      <t>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phoneticPr fontId="11" type="noConversion"/>
  </si>
  <si>
    <r>
      <rPr>
        <sz val="10"/>
        <rFont val="宋体"/>
        <family val="3"/>
        <charset val="134"/>
      </rPr>
      <t>生产平稳率</t>
    </r>
    <phoneticPr fontId="11" type="noConversion"/>
  </si>
  <si>
    <r>
      <rPr>
        <sz val="10"/>
        <rFont val="宋体"/>
        <family val="3"/>
        <charset val="134"/>
      </rPr>
      <t>灵活焦化（</t>
    </r>
    <r>
      <rPr>
        <sz val="10"/>
        <rFont val="Times New Roman"/>
        <family val="1"/>
      </rPr>
      <t>%</t>
    </r>
    <r>
      <rPr>
        <sz val="10"/>
        <rFont val="宋体"/>
        <family val="3"/>
        <charset val="134"/>
      </rPr>
      <t>）</t>
    </r>
    <phoneticPr fontId="11" type="noConversion"/>
  </si>
  <si>
    <r>
      <rPr>
        <sz val="10"/>
        <rFont val="宋体"/>
        <family val="3"/>
        <charset val="134"/>
      </rPr>
      <t>计调部</t>
    </r>
    <phoneticPr fontId="28" type="noConversion"/>
  </si>
  <si>
    <r>
      <rPr>
        <sz val="10"/>
        <rFont val="宋体"/>
        <family val="3"/>
        <charset val="134"/>
      </rPr>
      <t>硫磺回收（</t>
    </r>
    <r>
      <rPr>
        <sz val="10"/>
        <rFont val="Times New Roman"/>
        <family val="1"/>
      </rPr>
      <t>%</t>
    </r>
    <r>
      <rPr>
        <sz val="10"/>
        <rFont val="宋体"/>
        <family val="3"/>
        <charset val="134"/>
      </rPr>
      <t>）</t>
    </r>
    <phoneticPr fontId="11" type="noConversion"/>
  </si>
  <si>
    <r>
      <rPr>
        <sz val="10"/>
        <rFont val="宋体"/>
        <family val="3"/>
        <charset val="134"/>
      </rPr>
      <t>灵活焦化装置采样及时率</t>
    </r>
    <r>
      <rPr>
        <sz val="10"/>
        <rFont val="Times New Roman"/>
        <family val="1"/>
      </rPr>
      <t>(%)</t>
    </r>
    <phoneticPr fontId="11" type="noConversion"/>
  </si>
  <si>
    <r>
      <rPr>
        <sz val="10"/>
        <rFont val="宋体"/>
        <family val="3"/>
        <charset val="134"/>
      </rPr>
      <t>硫磺装置采样及时率</t>
    </r>
    <r>
      <rPr>
        <sz val="10"/>
        <rFont val="Times New Roman"/>
        <family val="1"/>
      </rPr>
      <t>(%)</t>
    </r>
    <phoneticPr fontId="11" type="noConversion"/>
  </si>
  <si>
    <r>
      <rPr>
        <sz val="10"/>
        <rFont val="宋体"/>
        <family val="3"/>
        <charset val="134"/>
      </rPr>
      <t>溶剂再生装置采样及时率</t>
    </r>
    <r>
      <rPr>
        <sz val="10"/>
        <rFont val="Times New Roman"/>
        <family val="1"/>
      </rPr>
      <t>(%)</t>
    </r>
    <phoneticPr fontId="11" type="noConversion"/>
  </si>
  <si>
    <r>
      <rPr>
        <sz val="10"/>
        <rFont val="宋体"/>
        <family val="3"/>
        <charset val="134"/>
      </rPr>
      <t>酸性水汽提装置采样及时率</t>
    </r>
    <r>
      <rPr>
        <sz val="10"/>
        <rFont val="Times New Roman"/>
        <family val="1"/>
      </rPr>
      <t>(%)</t>
    </r>
    <phoneticPr fontId="11" type="noConversion"/>
  </si>
  <si>
    <r>
      <rPr>
        <sz val="10"/>
        <rFont val="宋体"/>
        <family val="3"/>
        <charset val="134"/>
      </rPr>
      <t>灵活焦化装置采样准确率</t>
    </r>
    <r>
      <rPr>
        <sz val="10"/>
        <rFont val="Times New Roman"/>
        <family val="1"/>
      </rPr>
      <t>(%)</t>
    </r>
    <phoneticPr fontId="11" type="noConversion"/>
  </si>
  <si>
    <r>
      <rPr>
        <sz val="10"/>
        <rFont val="宋体"/>
        <family val="3"/>
        <charset val="134"/>
      </rPr>
      <t>硫磺装置采样准确率</t>
    </r>
    <r>
      <rPr>
        <sz val="10"/>
        <rFont val="Times New Roman"/>
        <family val="1"/>
      </rPr>
      <t>(%)</t>
    </r>
    <phoneticPr fontId="11" type="noConversion"/>
  </si>
  <si>
    <r>
      <rPr>
        <sz val="10"/>
        <rFont val="宋体"/>
        <family val="3"/>
        <charset val="134"/>
      </rPr>
      <t>溶剂再生装置采样准确率</t>
    </r>
    <r>
      <rPr>
        <sz val="10"/>
        <rFont val="Times New Roman"/>
        <family val="1"/>
      </rPr>
      <t>(%)</t>
    </r>
    <phoneticPr fontId="11" type="noConversion"/>
  </si>
  <si>
    <r>
      <rPr>
        <sz val="10"/>
        <rFont val="宋体"/>
        <family val="3"/>
        <charset val="134"/>
      </rPr>
      <t>酸性水汽提装置采样准确率</t>
    </r>
    <r>
      <rPr>
        <sz val="10"/>
        <rFont val="Times New Roman"/>
        <family val="1"/>
      </rPr>
      <t>(%)</t>
    </r>
    <phoneticPr fontId="11"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</si>
  <si>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</si>
  <si>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11"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</si>
  <si>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1" type="noConversion"/>
  </si>
  <si>
    <r>
      <rPr>
        <sz val="10"/>
        <rFont val="宋体"/>
        <family val="3"/>
        <charset val="134"/>
      </rPr>
      <t>按台统计，每次扣</t>
    </r>
    <r>
      <rPr>
        <sz val="10"/>
        <rFont val="Times New Roman"/>
        <family val="1"/>
      </rPr>
      <t>50</t>
    </r>
    <r>
      <rPr>
        <sz val="10"/>
        <rFont val="宋体"/>
        <family val="3"/>
        <charset val="134"/>
      </rPr>
      <t>文。</t>
    </r>
    <phoneticPr fontId="11" type="noConversion"/>
  </si>
  <si>
    <r>
      <rPr>
        <sz val="10"/>
        <rFont val="宋体"/>
        <family val="3"/>
        <charset val="134"/>
      </rPr>
      <t>设备完好率（</t>
    </r>
    <r>
      <rPr>
        <sz val="10"/>
        <rFont val="Times New Roman"/>
        <family val="1"/>
      </rPr>
      <t>%</t>
    </r>
    <r>
      <rPr>
        <sz val="10"/>
        <rFont val="宋体"/>
        <family val="3"/>
        <charset val="134"/>
      </rPr>
      <t>）</t>
    </r>
    <phoneticPr fontId="11" type="noConversion"/>
  </si>
  <si>
    <r>
      <rPr>
        <sz val="10"/>
        <rFont val="宋体"/>
        <family val="3"/>
        <charset val="134"/>
      </rPr>
      <t>灵活焦化（</t>
    </r>
    <r>
      <rPr>
        <sz val="10"/>
        <rFont val="Times New Roman"/>
        <family val="1"/>
      </rPr>
      <t>%</t>
    </r>
    <r>
      <rPr>
        <sz val="10"/>
        <rFont val="宋体"/>
        <family val="3"/>
        <charset val="134"/>
      </rPr>
      <t>）</t>
    </r>
    <phoneticPr fontId="11" type="noConversion"/>
  </si>
  <si>
    <r>
      <rPr>
        <sz val="10"/>
        <rFont val="宋体"/>
        <family val="3"/>
        <charset val="134"/>
      </rPr>
      <t>硫磺回收（</t>
    </r>
    <r>
      <rPr>
        <sz val="10"/>
        <rFont val="Times New Roman"/>
        <family val="1"/>
      </rPr>
      <t>%</t>
    </r>
    <r>
      <rPr>
        <sz val="10"/>
        <rFont val="宋体"/>
        <family val="3"/>
        <charset val="134"/>
      </rPr>
      <t>）</t>
    </r>
    <phoneticPr fontId="11" type="noConversion"/>
  </si>
  <si>
    <r>
      <rPr>
        <sz val="10"/>
        <rFont val="宋体"/>
        <family val="3"/>
        <charset val="134"/>
      </rPr>
      <t>一级工艺指标</t>
    </r>
    <phoneticPr fontId="11" type="noConversion"/>
  </si>
  <si>
    <r>
      <rPr>
        <sz val="10"/>
        <rFont val="宋体"/>
        <family val="3"/>
        <charset val="134"/>
      </rPr>
      <t>灵活焦化</t>
    </r>
    <phoneticPr fontId="11" type="noConversion"/>
  </si>
  <si>
    <r>
      <rPr>
        <sz val="10"/>
        <rFont val="宋体"/>
        <family val="3"/>
        <charset val="134"/>
      </rPr>
      <t>硫磺回收</t>
    </r>
    <phoneticPr fontId="11" type="noConversion"/>
  </si>
  <si>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</si>
  <si>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宋体"/>
        <family val="3"/>
        <charset val="134"/>
      </rPr>
      <t>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phoneticPr fontId="11" type="noConversion"/>
  </si>
  <si>
    <r>
      <rPr>
        <sz val="10"/>
        <rFont val="宋体"/>
        <family val="3"/>
        <charset val="134"/>
      </rPr>
      <t>一个样点不合格，扣</t>
    </r>
    <r>
      <rPr>
        <sz val="10"/>
        <rFont val="Times New Roman"/>
        <family val="1"/>
      </rPr>
      <t>50</t>
    </r>
    <r>
      <rPr>
        <sz val="10"/>
        <rFont val="宋体"/>
        <family val="3"/>
        <charset val="134"/>
      </rPr>
      <t>文。</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</si>
  <si>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phoneticPr fontId="11" type="noConversion"/>
  </si>
  <si>
    <r>
      <rPr>
        <sz val="10"/>
        <rFont val="宋体"/>
        <family val="3"/>
        <charset val="134"/>
      </rPr>
      <t>吨汽标煤耗（</t>
    </r>
    <r>
      <rPr>
        <sz val="10"/>
        <rFont val="Times New Roman"/>
        <family val="1"/>
      </rPr>
      <t>kg/T</t>
    </r>
    <r>
      <rPr>
        <sz val="10"/>
        <rFont val="宋体"/>
        <family val="3"/>
        <charset val="134"/>
      </rPr>
      <t>）</t>
    </r>
    <phoneticPr fontId="11" type="noConversion"/>
  </si>
  <si>
    <r>
      <t>CFB</t>
    </r>
    <r>
      <rPr>
        <sz val="10"/>
        <rFont val="宋体"/>
        <family val="3"/>
        <charset val="134"/>
      </rPr>
      <t>锅炉热效率（平均）（</t>
    </r>
    <r>
      <rPr>
        <sz val="10"/>
        <rFont val="Times New Roman"/>
        <family val="1"/>
      </rPr>
      <t>%</t>
    </r>
    <r>
      <rPr>
        <sz val="10"/>
        <rFont val="宋体"/>
        <family val="3"/>
        <charset val="134"/>
      </rPr>
      <t>）</t>
    </r>
    <phoneticPr fontId="11" type="noConversion"/>
  </si>
  <si>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</si>
  <si>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参照《绩效考</t>
    </r>
    <r>
      <rPr>
        <sz val="10"/>
        <rFont val="Times New Roman"/>
        <family val="1"/>
      </rPr>
      <t>+B31:D43</t>
    </r>
    <r>
      <rPr>
        <sz val="10"/>
        <rFont val="宋体"/>
        <family val="3"/>
        <charset val="134"/>
      </rPr>
      <t>核暂行办法》附件</t>
    </r>
    <r>
      <rPr>
        <sz val="10"/>
        <rFont val="Times New Roman"/>
        <family val="1"/>
      </rPr>
      <t>2</t>
    </r>
    <r>
      <rPr>
        <sz val="10"/>
        <rFont val="宋体"/>
        <family val="3"/>
        <charset val="134"/>
      </rPr>
      <t>：专项工作考核细则</t>
    </r>
    <phoneticPr fontId="11"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</si>
  <si>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</si>
  <si>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</si>
  <si>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水处理</t>
    </r>
    <phoneticPr fontId="11" type="noConversion"/>
  </si>
  <si>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phoneticPr fontId="11" type="noConversion"/>
  </si>
  <si>
    <r>
      <rPr>
        <sz val="10"/>
        <rFont val="宋体"/>
        <family val="3"/>
        <charset val="134"/>
      </rPr>
      <t>空分空压（</t>
    </r>
    <r>
      <rPr>
        <sz val="10"/>
        <rFont val="Times New Roman"/>
        <family val="1"/>
      </rPr>
      <t>%</t>
    </r>
    <r>
      <rPr>
        <sz val="10"/>
        <rFont val="宋体"/>
        <family val="3"/>
        <charset val="134"/>
      </rPr>
      <t>）</t>
    </r>
    <phoneticPr fontId="11" type="noConversion"/>
  </si>
  <si>
    <r>
      <rPr>
        <sz val="10"/>
        <rFont val="宋体"/>
        <family val="3"/>
        <charset val="134"/>
      </rPr>
      <t>水处理（</t>
    </r>
    <r>
      <rPr>
        <sz val="10"/>
        <rFont val="Times New Roman"/>
        <family val="1"/>
      </rPr>
      <t>%</t>
    </r>
    <r>
      <rPr>
        <sz val="10"/>
        <rFont val="宋体"/>
        <family val="3"/>
        <charset val="134"/>
      </rPr>
      <t>）</t>
    </r>
    <phoneticPr fontId="11" type="noConversion"/>
  </si>
  <si>
    <r>
      <rPr>
        <sz val="10"/>
        <rFont val="宋体"/>
        <family val="3"/>
        <charset val="134"/>
      </rPr>
      <t>空分空压</t>
    </r>
    <phoneticPr fontId="11" type="noConversion"/>
  </si>
  <si>
    <r>
      <rPr>
        <sz val="10"/>
        <rFont val="宋体"/>
        <family val="3"/>
        <charset val="134"/>
      </rPr>
      <t>≤</t>
    </r>
    <r>
      <rPr>
        <sz val="10"/>
        <rFont val="Times New Roman"/>
        <family val="1"/>
      </rPr>
      <t>20</t>
    </r>
    <phoneticPr fontId="11" type="noConversion"/>
  </si>
  <si>
    <r>
      <rPr>
        <sz val="10"/>
        <rFont val="宋体"/>
        <family val="3"/>
        <charset val="134"/>
      </rPr>
      <t>继电保护动作正确率</t>
    </r>
    <r>
      <rPr>
        <sz val="10"/>
        <rFont val="Times New Roman"/>
        <family val="1"/>
      </rPr>
      <t>(%)</t>
    </r>
    <phoneticPr fontId="11" type="noConversion"/>
  </si>
  <si>
    <r>
      <rPr>
        <sz val="10"/>
        <rFont val="宋体"/>
        <family val="3"/>
        <charset val="134"/>
      </rPr>
      <t>电机抱轴次数（</t>
    </r>
    <r>
      <rPr>
        <sz val="10"/>
        <rFont val="Times New Roman"/>
        <family val="1"/>
      </rPr>
      <t>90KW</t>
    </r>
    <r>
      <rPr>
        <sz val="10"/>
        <rFont val="宋体"/>
        <family val="3"/>
        <charset val="134"/>
      </rPr>
      <t>以上）（次）</t>
    </r>
    <phoneticPr fontId="11" type="noConversion"/>
  </si>
  <si>
    <r>
      <rPr>
        <sz val="10"/>
        <rFont val="宋体"/>
        <family val="3"/>
        <charset val="134"/>
      </rPr>
      <t>≤</t>
    </r>
    <r>
      <rPr>
        <sz val="10"/>
        <rFont val="Times New Roman"/>
        <family val="1"/>
      </rPr>
      <t>1</t>
    </r>
    <phoneticPr fontId="11" type="noConversion"/>
  </si>
  <si>
    <r>
      <t>HSE</t>
    </r>
    <r>
      <rPr>
        <sz val="10"/>
        <rFont val="宋体"/>
        <family val="3"/>
        <charset val="134"/>
      </rPr>
      <t>指标</t>
    </r>
    <phoneticPr fontId="1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</si>
  <si>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</si>
  <si>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t>HSE</t>
    </r>
    <r>
      <rPr>
        <sz val="10"/>
        <rFont val="宋体"/>
        <family val="3"/>
        <charset val="134"/>
      </rPr>
      <t>部</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</si>
  <si>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</si>
  <si>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</si>
  <si>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每次扣</t>
    </r>
    <r>
      <rPr>
        <sz val="10"/>
        <rFont val="Times New Roman"/>
        <family val="1"/>
      </rPr>
      <t>50</t>
    </r>
    <r>
      <rPr>
        <sz val="10"/>
        <rFont val="宋体"/>
        <family val="3"/>
        <charset val="134"/>
      </rPr>
      <t>文。</t>
    </r>
    <phoneticPr fontId="11" type="noConversion"/>
  </si>
  <si>
    <t>No.4 Refinery Dept.
炼油四部</t>
  </si>
  <si>
    <t>3月热电部配合焚烧处置炼油一部和炼油四部更换的废活性炭。</t>
    <phoneticPr fontId="40" type="noConversion"/>
  </si>
  <si>
    <t>3月炼油一部配合处置117桶废油，抽至地下污油罐进行回炼。</t>
    <phoneticPr fontId="40" type="noConversion"/>
  </si>
  <si>
    <t>公司5#门外灯光较暗，不利人员通行，电气积极帮助解决，消除隐患。</t>
    <phoneticPr fontId="11" type="noConversion"/>
  </si>
  <si>
    <t>3月3日，灵活焦化装置发生焦化过滤器SR102B头盖泄漏着火事故。</t>
    <phoneticPr fontId="11" type="noConversion"/>
  </si>
  <si>
    <t>3月25日，设备检修部在炼油三部空冷检修作业过程中发生机械伤害事故。</t>
    <phoneticPr fontId="11" type="noConversion"/>
  </si>
  <si>
    <t>3月30日，港储部单点系泊发生漂浮软管溢油事故。</t>
    <phoneticPr fontId="11" type="noConversion"/>
  </si>
  <si>
    <t xml:space="preserve">
3月20日，员工持非本人卡上岛。</t>
    <phoneticPr fontId="11" type="noConversion"/>
  </si>
  <si>
    <t>Materials Supplies Dept.
物资装备部</t>
  </si>
  <si>
    <t>积极配合消防队开展消防演练。</t>
    <phoneticPr fontId="40" type="noConversion"/>
  </si>
  <si>
    <t>3月19日芳烃装置冲洗F801A空气预热器污水进入雨水沟，环保措施落实不到位、造成污染。</t>
    <phoneticPr fontId="40" type="noConversion"/>
  </si>
  <si>
    <t>3月18日硫磺装置废润滑油堆放处地面有较多的油污。</t>
    <phoneticPr fontId="40" type="noConversion"/>
  </si>
  <si>
    <t>16日，2#汽机检修，空冷器母管及弯头更换，二级动火作业许可证仅填写3月16日，具体作业时间未填。</t>
    <phoneticPr fontId="11" type="noConversion"/>
  </si>
  <si>
    <t>港储部安全监护事宜完成较好。</t>
    <phoneticPr fontId="11" type="noConversion"/>
  </si>
  <si>
    <t>HYBN-T6-01-0041-004-2021</t>
    <phoneticPr fontId="11" type="noConversion"/>
  </si>
  <si>
    <t>3月4日重整外操间应急药箱未按要求进行定期检查，配置药品严重缺失且无使用登记。</t>
    <phoneticPr fontId="11" type="noConversion"/>
  </si>
  <si>
    <t>3月2日，炼油二部1名员工无故缺勤职业健康体检。</t>
    <phoneticPr fontId="11" type="noConversion"/>
  </si>
  <si>
    <t>3月30日，热电部2名员工无故缺勤职业健康体检。</t>
    <phoneticPr fontId="11" type="noConversion"/>
  </si>
  <si>
    <r>
      <t>皮卡车</t>
    </r>
    <r>
      <rPr>
        <sz val="10"/>
        <rFont val="Arial"/>
        <family val="2"/>
      </rPr>
      <t>BAV2026</t>
    </r>
    <r>
      <rPr>
        <sz val="10"/>
        <rFont val="宋体"/>
        <family val="3"/>
        <charset val="134"/>
      </rPr>
      <t>，因驾驶不当，造成车辆多处损坏，照价赔偿修理费</t>
    </r>
    <r>
      <rPr>
        <sz val="10"/>
        <rFont val="Arial"/>
        <family val="2"/>
      </rPr>
      <t>350</t>
    </r>
    <r>
      <rPr>
        <sz val="10"/>
        <rFont val="宋体"/>
        <family val="3"/>
        <charset val="134"/>
      </rPr>
      <t>文；同时不及时报告，违反公司管理规定，扣部门负责人</t>
    </r>
    <r>
      <rPr>
        <sz val="10"/>
        <rFont val="Arial"/>
        <family val="2"/>
      </rPr>
      <t>100</t>
    </r>
    <r>
      <rPr>
        <sz val="10"/>
        <rFont val="宋体"/>
        <family val="3"/>
        <charset val="134"/>
      </rPr>
      <t>文。</t>
    </r>
    <phoneticPr fontId="11" type="noConversion"/>
  </si>
  <si>
    <r>
      <rPr>
        <sz val="10"/>
        <rFont val="宋体"/>
        <family val="3"/>
        <charset val="134"/>
      </rPr>
      <t>Ⅳ</t>
    </r>
    <r>
      <rPr>
        <sz val="10"/>
        <rFont val="Arial"/>
        <family val="2"/>
      </rPr>
      <t>-7</t>
    </r>
    <phoneticPr fontId="11" type="noConversion"/>
  </si>
  <si>
    <r>
      <rPr>
        <sz val="10"/>
        <rFont val="宋体"/>
        <family val="3"/>
        <charset val="134"/>
      </rPr>
      <t>Ⅵ</t>
    </r>
    <r>
      <rPr>
        <sz val="10"/>
        <rFont val="Arial"/>
        <family val="2"/>
      </rPr>
      <t>-25</t>
    </r>
    <phoneticPr fontId="11" type="noConversion"/>
  </si>
  <si>
    <t>3月有4船产品出厂，计划调度部未按技术要求、产品生产能力及交货要求执行，产生约6万美金滞期费。</t>
    <phoneticPr fontId="11" type="noConversion"/>
  </si>
  <si>
    <t>污水处理场本月中水水质控制较好，焦化非计划停工期间高氨氮污水处理接收工作安排到位，中水及时恢复回用，受到领导肯定和表扬。</t>
    <phoneticPr fontId="11" type="noConversion"/>
  </si>
  <si>
    <t>由于精制液化气不合格造成3月15日4206-T006#液化气罐铜片腐蚀不合格，炼油一部积极采取措施处理，酌情考核。</t>
    <phoneticPr fontId="11" type="noConversion"/>
  </si>
  <si>
    <t>2月设备检修部对公用程部污水处理场曝气机的轴承安装形式及材料进行改造，目前运行正常，取得了较好的效果，解决了长期以来设备运行的隐患。</t>
    <phoneticPr fontId="40" type="noConversion"/>
  </si>
  <si>
    <t>3月设备检修部配合检查芳烃、重整、一部、二部复合空冷换热管腐蚀情况过程中，克服工作量大、人员紧张不利条件，合理安排检修人员的工作，确保了全公司复合空冷安全运行。</t>
    <phoneticPr fontId="40" type="noConversion"/>
  </si>
  <si>
    <t xml:space="preserve">
3月29日，员工涉嫌办理假卡。
</t>
    <phoneticPr fontId="11" type="noConversion"/>
  </si>
  <si>
    <t xml:space="preserve">
3月30日，员工涉嫌篡改卡。
</t>
    <phoneticPr fontId="11" type="noConversion"/>
  </si>
  <si>
    <t xml:space="preserve">
3月31日，员工涉嫌办理假卡。
</t>
    <phoneticPr fontId="11" type="noConversion"/>
  </si>
  <si>
    <t xml:space="preserve"> II-36</t>
    <phoneticPr fontId="11" type="noConversion"/>
  </si>
  <si>
    <t>II-7</t>
    <phoneticPr fontId="11" type="noConversion"/>
  </si>
  <si>
    <t>II-35</t>
    <phoneticPr fontId="11" type="noConversion"/>
  </si>
  <si>
    <t>II-32</t>
    <phoneticPr fontId="11" type="noConversion"/>
  </si>
  <si>
    <t>I-1</t>
    <phoneticPr fontId="11" type="noConversion"/>
  </si>
  <si>
    <t>VI-39</t>
    <phoneticPr fontId="11" type="noConversion"/>
  </si>
  <si>
    <t>5.3.4</t>
    <phoneticPr fontId="11" type="noConversion"/>
  </si>
  <si>
    <t>VIII-107</t>
    <phoneticPr fontId="11" type="noConversion"/>
  </si>
  <si>
    <t>5.3.4</t>
    <phoneticPr fontId="11" type="noConversion"/>
  </si>
  <si>
    <t>VIII-72</t>
    <phoneticPr fontId="11" type="noConversion"/>
  </si>
  <si>
    <t>VIII-70</t>
    <phoneticPr fontId="11" type="noConversion"/>
  </si>
  <si>
    <t>VIII-34</t>
    <phoneticPr fontId="11" type="noConversion"/>
  </si>
  <si>
    <t>VIII-129</t>
    <phoneticPr fontId="11" type="noConversion"/>
  </si>
  <si>
    <t>VIII-123</t>
    <phoneticPr fontId="11" type="noConversion"/>
  </si>
  <si>
    <t>VIII-122</t>
    <phoneticPr fontId="11" type="noConversion"/>
  </si>
  <si>
    <t>VIII-79</t>
    <phoneticPr fontId="11" type="noConversion"/>
  </si>
  <si>
    <t>IX-22</t>
    <phoneticPr fontId="11" type="noConversion"/>
  </si>
  <si>
    <r>
      <rPr>
        <sz val="10"/>
        <rFont val="宋体"/>
        <family val="3"/>
        <charset val="134"/>
      </rPr>
      <t>煤柴油加氢</t>
    </r>
    <r>
      <rPr>
        <sz val="10"/>
        <rFont val="Times New Roman"/>
        <family val="1"/>
      </rPr>
      <t>(%)</t>
    </r>
    <phoneticPr fontId="11" type="noConversion"/>
  </si>
  <si>
    <r>
      <rPr>
        <sz val="10"/>
        <rFont val="宋体"/>
        <family val="3"/>
        <charset val="134"/>
      </rPr>
      <t>加氢裂化</t>
    </r>
    <r>
      <rPr>
        <sz val="10"/>
        <rFont val="Times New Roman"/>
        <family val="1"/>
      </rPr>
      <t>&amp;</t>
    </r>
    <r>
      <rPr>
        <sz val="10"/>
        <rFont val="宋体"/>
        <family val="3"/>
        <charset val="134"/>
      </rPr>
      <t>气分</t>
    </r>
    <r>
      <rPr>
        <sz val="10"/>
        <rFont val="Times New Roman"/>
        <family val="1"/>
      </rPr>
      <t>(%)</t>
    </r>
    <phoneticPr fontId="11" type="noConversion"/>
  </si>
  <si>
    <r>
      <rPr>
        <sz val="10"/>
        <rFont val="宋体"/>
        <family val="3"/>
        <charset val="134"/>
      </rPr>
      <t>煤柴油加氢</t>
    </r>
    <phoneticPr fontId="11" type="noConversion"/>
  </si>
  <si>
    <r>
      <rPr>
        <sz val="10"/>
        <rFont val="宋体"/>
        <family val="3"/>
        <charset val="134"/>
      </rPr>
      <t>加氢裂化</t>
    </r>
    <r>
      <rPr>
        <sz val="10"/>
        <rFont val="Times New Roman"/>
        <family val="1"/>
      </rPr>
      <t>&amp;</t>
    </r>
    <r>
      <rPr>
        <sz val="10"/>
        <rFont val="宋体"/>
        <family val="3"/>
        <charset val="134"/>
      </rPr>
      <t>气分</t>
    </r>
    <phoneticPr fontId="11" type="noConversion"/>
  </si>
  <si>
    <r>
      <rPr>
        <sz val="10"/>
        <rFont val="宋体"/>
        <family val="3"/>
        <charset val="134"/>
      </rPr>
      <t>煤油加氢装置采样及时率</t>
    </r>
    <r>
      <rPr>
        <sz val="10"/>
        <rFont val="Times New Roman"/>
        <family val="1"/>
      </rPr>
      <t>(%)</t>
    </r>
    <phoneticPr fontId="11" type="noConversion"/>
  </si>
  <si>
    <r>
      <rPr>
        <sz val="10"/>
        <rFont val="宋体"/>
        <family val="3"/>
        <charset val="134"/>
      </rPr>
      <t>质检部</t>
    </r>
    <phoneticPr fontId="28" type="noConversion"/>
  </si>
  <si>
    <r>
      <rPr>
        <sz val="10"/>
        <rFont val="宋体"/>
        <family val="3"/>
        <charset val="134"/>
      </rPr>
      <t>柴油加氢装置采样及时率</t>
    </r>
    <r>
      <rPr>
        <sz val="10"/>
        <rFont val="Times New Roman"/>
        <family val="1"/>
      </rPr>
      <t>(%)</t>
    </r>
    <phoneticPr fontId="11" type="noConversion"/>
  </si>
  <si>
    <r>
      <rPr>
        <sz val="10"/>
        <rFont val="宋体"/>
        <family val="3"/>
        <charset val="134"/>
      </rPr>
      <t>加氢裂化装置采样及时率</t>
    </r>
    <r>
      <rPr>
        <sz val="10"/>
        <rFont val="Times New Roman"/>
        <family val="1"/>
      </rPr>
      <t>(%)</t>
    </r>
    <phoneticPr fontId="11" type="noConversion"/>
  </si>
  <si>
    <r>
      <rPr>
        <sz val="10"/>
        <rFont val="宋体"/>
        <family val="3"/>
        <charset val="134"/>
      </rPr>
      <t>气分装置采样合格率</t>
    </r>
    <r>
      <rPr>
        <sz val="10"/>
        <rFont val="Times New Roman"/>
        <family val="1"/>
      </rPr>
      <t>(%)</t>
    </r>
    <phoneticPr fontId="11" type="noConversion"/>
  </si>
  <si>
    <r>
      <rPr>
        <sz val="10"/>
        <rFont val="宋体"/>
        <family val="3"/>
        <charset val="134"/>
      </rPr>
      <t>煤油加氢装置采样准确率</t>
    </r>
    <r>
      <rPr>
        <sz val="10"/>
        <rFont val="Times New Roman"/>
        <family val="1"/>
      </rPr>
      <t>(%)</t>
    </r>
    <phoneticPr fontId="11" type="noConversion"/>
  </si>
  <si>
    <r>
      <rPr>
        <sz val="10"/>
        <rFont val="宋体"/>
        <family val="3"/>
        <charset val="134"/>
      </rPr>
      <t>柴油加氢装置采样准确率</t>
    </r>
    <r>
      <rPr>
        <sz val="10"/>
        <rFont val="Times New Roman"/>
        <family val="1"/>
      </rPr>
      <t>(%)</t>
    </r>
    <phoneticPr fontId="11" type="noConversion"/>
  </si>
  <si>
    <r>
      <rPr>
        <sz val="10"/>
        <rFont val="宋体"/>
        <family val="3"/>
        <charset val="134"/>
      </rPr>
      <t>加氢裂化装置采样准确率</t>
    </r>
    <r>
      <rPr>
        <sz val="10"/>
        <rFont val="Times New Roman"/>
        <family val="1"/>
      </rPr>
      <t>(%)</t>
    </r>
    <phoneticPr fontId="11" type="noConversion"/>
  </si>
  <si>
    <r>
      <rPr>
        <sz val="10"/>
        <rFont val="宋体"/>
        <family val="3"/>
        <charset val="134"/>
      </rPr>
      <t>气分装置采样准确率</t>
    </r>
    <r>
      <rPr>
        <sz val="10"/>
        <rFont val="Times New Roman"/>
        <family val="1"/>
      </rPr>
      <t>(%)</t>
    </r>
    <phoneticPr fontId="11" type="noConversion"/>
  </si>
  <si>
    <r>
      <rPr>
        <sz val="10"/>
        <rFont val="宋体"/>
        <family val="3"/>
        <charset val="134"/>
      </rPr>
      <t>静密封泄漏率</t>
    </r>
    <r>
      <rPr>
        <sz val="10"/>
        <rFont val="Times New Roman"/>
        <family val="1"/>
      </rPr>
      <t>(‰)</t>
    </r>
    <phoneticPr fontId="11" type="noConversion"/>
  </si>
  <si>
    <r>
      <t>Summary of Performance Appraisal</t>
    </r>
    <r>
      <rPr>
        <b/>
        <sz val="12"/>
        <color theme="1"/>
        <rFont val="Arial Unicode MS"/>
        <family val="2"/>
        <charset val="134"/>
      </rPr>
      <t>（</t>
    </r>
    <r>
      <rPr>
        <b/>
        <sz val="12"/>
        <color theme="1"/>
        <rFont val="Arial"/>
        <family val="2"/>
      </rPr>
      <t>March  2021</t>
    </r>
    <r>
      <rPr>
        <b/>
        <sz val="12"/>
        <color theme="1"/>
        <rFont val="Arial Unicode MS"/>
        <family val="2"/>
        <charset val="134"/>
      </rPr>
      <t xml:space="preserve">）
</t>
    </r>
    <r>
      <rPr>
        <b/>
        <sz val="12"/>
        <color theme="1"/>
        <rFont val="黑体"/>
        <family val="3"/>
        <charset val="134"/>
      </rPr>
      <t>考核结果汇总（</t>
    </r>
    <r>
      <rPr>
        <b/>
        <sz val="12"/>
        <color theme="1"/>
        <rFont val="Arial"/>
        <family val="2"/>
      </rPr>
      <t>2021</t>
    </r>
    <r>
      <rPr>
        <b/>
        <sz val="12"/>
        <color theme="1"/>
        <rFont val="黑体"/>
        <family val="3"/>
        <charset val="134"/>
      </rPr>
      <t>年</t>
    </r>
    <r>
      <rPr>
        <b/>
        <sz val="12"/>
        <color theme="1"/>
        <rFont val="Arial"/>
        <family val="2"/>
      </rPr>
      <t>3</t>
    </r>
    <r>
      <rPr>
        <b/>
        <sz val="12"/>
        <color theme="1"/>
        <rFont val="黑体"/>
        <family val="3"/>
        <charset val="134"/>
      </rPr>
      <t>月）</t>
    </r>
    <phoneticPr fontId="14" type="noConversion"/>
  </si>
  <si>
    <r>
      <t>Summary of Performance Appraisal</t>
    </r>
    <r>
      <rPr>
        <b/>
        <sz val="12"/>
        <rFont val="Arial Unicode MS"/>
        <family val="2"/>
        <charset val="134"/>
      </rPr>
      <t>（</t>
    </r>
    <r>
      <rPr>
        <b/>
        <sz val="12"/>
        <rFont val="Arial"/>
        <family val="2"/>
      </rPr>
      <t>March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3</t>
    </r>
    <r>
      <rPr>
        <b/>
        <sz val="12"/>
        <rFont val="黑体"/>
        <family val="3"/>
        <charset val="134"/>
      </rPr>
      <t>月）</t>
    </r>
    <phoneticPr fontId="11" type="noConversion"/>
  </si>
  <si>
    <r>
      <rPr>
        <b/>
        <sz val="22"/>
        <rFont val="Arial Unicode MS"/>
        <family val="2"/>
        <charset val="134"/>
      </rPr>
      <t>Publicity Form for Performance Appraisal March, 2021</t>
    </r>
    <r>
      <rPr>
        <b/>
        <sz val="24"/>
        <rFont val="Arial Unicode MS"/>
        <family val="2"/>
        <charset val="134"/>
      </rPr>
      <t xml:space="preserve">
2021</t>
    </r>
    <r>
      <rPr>
        <b/>
        <sz val="24"/>
        <rFont val="华文中宋"/>
        <family val="3"/>
        <charset val="134"/>
      </rPr>
      <t>年</t>
    </r>
    <r>
      <rPr>
        <b/>
        <sz val="24"/>
        <rFont val="Arial Unicode MS"/>
        <family val="2"/>
        <charset val="134"/>
      </rPr>
      <t>3</t>
    </r>
    <r>
      <rPr>
        <b/>
        <sz val="24"/>
        <rFont val="华文中宋"/>
        <family val="3"/>
        <charset val="134"/>
      </rPr>
      <t>月绩效考核情况公示表</t>
    </r>
    <phoneticPr fontId="11" type="noConversion"/>
  </si>
  <si>
    <r>
      <t xml:space="preserve">1.Time for Publicity: 7-10April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4</t>
    </r>
    <r>
      <rPr>
        <sz val="12"/>
        <rFont val="宋体"/>
        <family val="3"/>
        <charset val="134"/>
      </rPr>
      <t>月</t>
    </r>
    <r>
      <rPr>
        <sz val="12"/>
        <rFont val="Times New Roman"/>
        <family val="1"/>
      </rPr>
      <t>7-10</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</si>
  <si>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before10April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</si>
  <si>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3月3日9时52分焦化非计划停工。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</si>
</sst>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7">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b/>
      <sz val="9"/>
      <color indexed="81"/>
      <name val="宋体"/>
      <family val="3"/>
      <charset val="134"/>
    </font>
    <font>
      <sz val="10"/>
      <name val="Arial"/>
      <family val="3"/>
      <charset val="134"/>
    </font>
    <font>
      <b/>
      <sz val="9"/>
      <name val="Times New Roman"/>
      <family val="1"/>
    </font>
    <font>
      <sz val="10"/>
      <name val="Arial"/>
      <family val="2"/>
    </font>
    <font>
      <sz val="10"/>
      <color theme="1"/>
      <name val="等线"/>
      <family val="3"/>
      <charset val="134"/>
    </font>
    <font>
      <sz val="10"/>
      <name val="等线"/>
      <family val="3"/>
      <charset val="134"/>
    </font>
    <font>
      <sz val="10"/>
      <color theme="1"/>
      <name val="等线"/>
      <family val="3"/>
      <charset val="134"/>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3">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7" fillId="0" borderId="0"/>
    <xf numFmtId="0" fontId="68" fillId="0" borderId="0"/>
  </cellStyleXfs>
  <cellXfs count="371">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3"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4"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8" fillId="0" borderId="4" xfId="0" applyFont="1" applyBorder="1"/>
    <xf numFmtId="0" fontId="48" fillId="0" borderId="5" xfId="0" applyFont="1" applyBorder="1"/>
    <xf numFmtId="0" fontId="48" fillId="2" borderId="0" xfId="0" applyFont="1" applyFill="1" applyBorder="1"/>
    <xf numFmtId="0" fontId="48" fillId="0" borderId="0" xfId="0" applyFont="1" applyBorder="1"/>
    <xf numFmtId="0" fontId="48" fillId="0" borderId="0" xfId="0" applyFont="1"/>
    <xf numFmtId="0" fontId="52" fillId="0" borderId="5" xfId="0" applyFont="1" applyBorder="1" applyAlignment="1">
      <alignment vertical="center" wrapText="1"/>
    </xf>
    <xf numFmtId="0" fontId="52" fillId="2" borderId="0" xfId="0" applyFont="1" applyFill="1" applyBorder="1" applyAlignment="1">
      <alignment vertical="center" wrapText="1"/>
    </xf>
    <xf numFmtId="0" fontId="48" fillId="2" borderId="0" xfId="0" applyFont="1" applyFill="1" applyBorder="1" applyAlignment="1">
      <alignment vertical="center"/>
    </xf>
    <xf numFmtId="0" fontId="48" fillId="0" borderId="0" xfId="0" applyFont="1" applyBorder="1" applyAlignment="1">
      <alignment vertical="center"/>
    </xf>
    <xf numFmtId="0" fontId="48" fillId="0" borderId="0" xfId="0" applyFont="1" applyAlignment="1">
      <alignment vertical="center"/>
    </xf>
    <xf numFmtId="0" fontId="55"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8" fillId="0" borderId="4" xfId="0" applyFont="1" applyBorder="1"/>
    <xf numFmtId="177" fontId="32" fillId="0" borderId="1" xfId="0" applyNumberFormat="1" applyFont="1" applyBorder="1" applyAlignment="1">
      <alignment horizontal="center" vertical="center"/>
    </xf>
    <xf numFmtId="0" fontId="42" fillId="0" borderId="0" xfId="1" applyFont="1">
      <alignment vertical="center"/>
    </xf>
    <xf numFmtId="0" fontId="60" fillId="0" borderId="1" xfId="0" applyNumberFormat="1" applyFont="1" applyBorder="1" applyAlignment="1">
      <alignment horizontal="center" vertical="center" wrapText="1"/>
    </xf>
    <xf numFmtId="0" fontId="32" fillId="0" borderId="1" xfId="0" applyNumberFormat="1" applyFont="1" applyBorder="1" applyAlignment="1">
      <alignment horizontal="center" vertical="center"/>
    </xf>
    <xf numFmtId="0" fontId="47" fillId="0" borderId="0" xfId="0" applyFont="1"/>
    <xf numFmtId="0" fontId="48" fillId="0" borderId="0" xfId="0" applyNumberFormat="1" applyFont="1"/>
    <xf numFmtId="0" fontId="48" fillId="0" borderId="0" xfId="0" applyFont="1" applyAlignment="1">
      <alignment horizontal="center"/>
    </xf>
    <xf numFmtId="0" fontId="48" fillId="0" borderId="0" xfId="0" applyNumberFormat="1" applyFont="1" applyAlignment="1">
      <alignment horizontal="center"/>
    </xf>
    <xf numFmtId="0" fontId="41" fillId="0" borderId="1" xfId="0" applyFont="1" applyFill="1" applyBorder="1" applyAlignment="1">
      <alignment horizontal="center" vertical="center"/>
    </xf>
    <xf numFmtId="0" fontId="63" fillId="0" borderId="0" xfId="3" applyFont="1" applyFill="1">
      <alignment vertical="center"/>
    </xf>
    <xf numFmtId="0" fontId="42" fillId="0" borderId="0" xfId="3" applyFont="1" applyFill="1">
      <alignment vertical="center"/>
    </xf>
    <xf numFmtId="0" fontId="67" fillId="0" borderId="0" xfId="3" applyFont="1" applyFill="1" applyAlignment="1">
      <alignment vertical="center" wrapText="1"/>
    </xf>
    <xf numFmtId="0" fontId="64" fillId="0" borderId="1" xfId="3" applyFont="1" applyFill="1" applyBorder="1" applyAlignment="1">
      <alignment horizontal="center" vertical="center" wrapText="1"/>
    </xf>
    <xf numFmtId="0" fontId="65" fillId="0" borderId="1" xfId="3" applyFont="1" applyFill="1" applyBorder="1" applyAlignment="1">
      <alignment horizontal="center" vertical="center" wrapText="1"/>
    </xf>
    <xf numFmtId="176" fontId="65" fillId="0" borderId="1" xfId="3" applyNumberFormat="1" applyFont="1" applyFill="1" applyBorder="1" applyAlignment="1">
      <alignment horizontal="center" vertical="center" wrapText="1"/>
    </xf>
    <xf numFmtId="0" fontId="63" fillId="0" borderId="0" xfId="3" applyFont="1" applyFill="1" applyAlignment="1">
      <alignment horizontal="center" vertical="center" wrapText="1"/>
    </xf>
    <xf numFmtId="0" fontId="66" fillId="0" borderId="0" xfId="3" applyFont="1" applyFill="1" applyAlignment="1">
      <alignment horizontal="center" vertical="center"/>
    </xf>
    <xf numFmtId="0" fontId="62" fillId="0" borderId="0" xfId="3" applyFont="1" applyFill="1">
      <alignment vertical="center"/>
    </xf>
    <xf numFmtId="0" fontId="42" fillId="0" borderId="0" xfId="3" applyFont="1" applyFill="1" applyAlignment="1">
      <alignment horizontal="center" vertical="center"/>
    </xf>
    <xf numFmtId="0" fontId="42" fillId="0" borderId="0" xfId="3" applyFont="1" applyFill="1" applyAlignment="1">
      <alignment horizontal="center" vertical="center" wrapText="1"/>
    </xf>
    <xf numFmtId="0" fontId="42" fillId="0" borderId="0" xfId="3" applyFont="1" applyFill="1" applyAlignment="1">
      <alignment vertical="center"/>
    </xf>
    <xf numFmtId="0" fontId="63" fillId="0" borderId="0" xfId="3" applyNumberFormat="1" applyFont="1" applyFill="1" applyAlignment="1">
      <alignment horizontal="center" vertical="center"/>
    </xf>
    <xf numFmtId="0" fontId="31" fillId="0" borderId="0" xfId="0" applyFont="1" applyFill="1" applyAlignment="1">
      <alignment horizontal="center" vertical="center"/>
    </xf>
    <xf numFmtId="0" fontId="29" fillId="0" borderId="32"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3" xfId="13" applyNumberFormat="1" applyFont="1" applyFill="1" applyBorder="1" applyAlignment="1" applyProtection="1">
      <alignment horizontal="center" vertical="center" wrapText="1"/>
      <protection locked="0" hidden="1"/>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9" fillId="0" borderId="16" xfId="0" applyNumberFormat="1" applyFont="1" applyFill="1" applyBorder="1" applyAlignment="1">
      <alignment horizontal="center" vertical="center"/>
    </xf>
    <xf numFmtId="0" fontId="26" fillId="0" borderId="0" xfId="0" applyFont="1" applyFill="1" applyAlignment="1">
      <alignment horizontal="left" vertical="center"/>
    </xf>
    <xf numFmtId="0" fontId="26" fillId="0" borderId="0" xfId="0" applyNumberFormat="1" applyFont="1" applyFill="1" applyAlignment="1">
      <alignment horizontal="center" vertical="center"/>
    </xf>
    <xf numFmtId="0" fontId="31" fillId="0" borderId="0" xfId="0" applyFont="1" applyFill="1" applyAlignment="1">
      <alignment horizontal="left" vertical="center" wrapText="1"/>
    </xf>
    <xf numFmtId="0" fontId="31" fillId="0" borderId="0" xfId="0" applyFont="1" applyFill="1" applyAlignment="1">
      <alignment horizontal="left" vertical="center"/>
    </xf>
    <xf numFmtId="0" fontId="31" fillId="0" borderId="0" xfId="0" applyNumberFormat="1" applyFont="1" applyFill="1" applyAlignment="1">
      <alignment horizontal="center" vertical="center"/>
    </xf>
    <xf numFmtId="0" fontId="26" fillId="0" borderId="0" xfId="0" applyFont="1" applyFill="1" applyAlignment="1">
      <alignment vertical="center"/>
    </xf>
    <xf numFmtId="0" fontId="29" fillId="0" borderId="0" xfId="0" applyFont="1" applyFill="1" applyAlignment="1">
      <alignment vertical="center"/>
    </xf>
    <xf numFmtId="0" fontId="41" fillId="0" borderId="20" xfId="14" applyNumberFormat="1" applyFont="1" applyFill="1" applyBorder="1" applyAlignment="1" applyProtection="1">
      <alignment horizontal="center" vertical="center" wrapText="1"/>
      <protection locked="0" hidden="1"/>
    </xf>
    <xf numFmtId="0" fontId="41" fillId="0" borderId="21" xfId="14" applyNumberFormat="1" applyFont="1" applyFill="1" applyBorder="1" applyAlignment="1" applyProtection="1">
      <alignment horizontal="center" vertical="center" wrapText="1"/>
      <protection locked="0" hidden="1"/>
    </xf>
    <xf numFmtId="0" fontId="26" fillId="0" borderId="21" xfId="13" applyNumberFormat="1" applyFont="1" applyFill="1" applyBorder="1" applyAlignment="1" applyProtection="1">
      <alignment horizontal="center" vertical="center" wrapText="1"/>
      <protection locked="0" hidden="1"/>
    </xf>
    <xf numFmtId="0" fontId="41" fillId="0" borderId="22" xfId="0" applyFont="1" applyFill="1" applyBorder="1" applyAlignment="1">
      <alignment horizontal="center" vertical="center"/>
    </xf>
    <xf numFmtId="0" fontId="29" fillId="0" borderId="30" xfId="0" applyFont="1" applyFill="1" applyBorder="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29" fillId="0" borderId="30" xfId="0" applyNumberFormat="1"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178" fontId="29" fillId="0" borderId="30" xfId="0" applyNumberFormat="1" applyFont="1" applyFill="1" applyBorder="1" applyAlignment="1">
      <alignment horizontal="center" vertical="center"/>
    </xf>
    <xf numFmtId="0" fontId="31" fillId="0" borderId="0" xfId="0" applyFont="1" applyFill="1" applyAlignment="1">
      <alignment vertical="center" wrapText="1"/>
    </xf>
    <xf numFmtId="0" fontId="41" fillId="0" borderId="19" xfId="12" applyNumberFormat="1" applyFont="1" applyFill="1" applyBorder="1" applyAlignment="1" applyProtection="1">
      <alignment horizontal="center" vertical="center" wrapText="1"/>
      <protection locked="0" hidden="1"/>
    </xf>
    <xf numFmtId="0" fontId="41" fillId="0" borderId="1" xfId="12" applyNumberFormat="1" applyFont="1" applyFill="1" applyBorder="1" applyAlignment="1" applyProtection="1">
      <alignment horizontal="center" vertical="center" wrapText="1"/>
      <protection locked="0" hidden="1"/>
    </xf>
    <xf numFmtId="0" fontId="26" fillId="0" borderId="1" xfId="13" applyNumberFormat="1" applyFont="1" applyFill="1" applyBorder="1" applyAlignment="1" applyProtection="1">
      <alignment horizontal="center" vertical="center" wrapText="1"/>
      <protection locked="0" hidden="1"/>
    </xf>
    <xf numFmtId="0" fontId="41" fillId="0" borderId="18" xfId="0" applyFont="1" applyFill="1" applyBorder="1" applyAlignment="1">
      <alignment horizontal="center" vertical="center"/>
    </xf>
    <xf numFmtId="0" fontId="41" fillId="0" borderId="0" xfId="0" applyFont="1" applyFill="1" applyAlignment="1">
      <alignment vertical="center"/>
    </xf>
    <xf numFmtId="0" fontId="29" fillId="0" borderId="0" xfId="13" applyNumberFormat="1" applyFont="1" applyFill="1" applyBorder="1" applyAlignment="1" applyProtection="1">
      <alignment horizontal="center" vertical="center" wrapText="1"/>
      <protection locked="0" hidden="1"/>
    </xf>
    <xf numFmtId="0" fontId="29"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NumberFormat="1" applyFont="1" applyFill="1" applyBorder="1" applyAlignment="1" applyProtection="1">
      <alignment horizontal="center" vertical="center"/>
      <protection locked="0" hidden="1"/>
    </xf>
    <xf numFmtId="178" fontId="29"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8"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wrapText="1"/>
    </xf>
    <xf numFmtId="0" fontId="47" fillId="0" borderId="0" xfId="0" applyFont="1" applyFill="1" applyAlignment="1">
      <alignment horizontal="center" vertical="center"/>
    </xf>
    <xf numFmtId="0" fontId="47"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0" applyFont="1" applyFill="1" applyBorder="1" applyAlignment="1">
      <alignment horizontal="left" vertical="center"/>
    </xf>
    <xf numFmtId="0" fontId="11" fillId="0" borderId="0" xfId="0" applyFont="1" applyFill="1" applyAlignment="1">
      <alignment horizontal="center" vertical="center"/>
    </xf>
    <xf numFmtId="0" fontId="41" fillId="0" borderId="1" xfId="0" applyFont="1" applyFill="1" applyBorder="1" applyAlignment="1">
      <alignment horizontal="left" vertical="center" wrapText="1"/>
    </xf>
    <xf numFmtId="0" fontId="41" fillId="0" borderId="1" xfId="0" applyNumberFormat="1" applyFont="1" applyFill="1" applyBorder="1" applyAlignment="1" applyProtection="1">
      <alignment horizontal="justify" vertical="center" wrapText="1"/>
      <protection locked="0" hidden="1"/>
    </xf>
    <xf numFmtId="0" fontId="41" fillId="0" borderId="1" xfId="16" applyNumberFormat="1" applyFont="1" applyFill="1" applyBorder="1" applyAlignment="1" applyProtection="1">
      <alignment horizontal="center" vertical="center" wrapText="1"/>
      <protection locked="0" hidden="1"/>
    </xf>
    <xf numFmtId="0" fontId="29" fillId="0" borderId="14"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protection locked="0" hidden="1"/>
    </xf>
    <xf numFmtId="0" fontId="29" fillId="0" borderId="15" xfId="13" applyNumberFormat="1" applyFont="1" applyFill="1" applyBorder="1" applyAlignment="1" applyProtection="1">
      <alignment horizontal="center" vertical="center" wrapText="1"/>
      <protection locked="0" hidden="1"/>
    </xf>
    <xf numFmtId="0" fontId="29" fillId="0" borderId="16" xfId="13" applyNumberFormat="1" applyFont="1" applyFill="1" applyBorder="1" applyAlignment="1" applyProtection="1">
      <alignment horizontal="center" vertical="center" wrapText="1"/>
      <protection locked="0" hidden="1"/>
    </xf>
    <xf numFmtId="0" fontId="29" fillId="0" borderId="16"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26" fillId="0" borderId="1" xfId="3" applyFont="1" applyFill="1" applyBorder="1" applyAlignment="1">
      <alignment horizontal="left" vertical="center" wrapText="1"/>
    </xf>
    <xf numFmtId="0" fontId="41" fillId="0" borderId="1" xfId="0" applyFont="1" applyFill="1" applyBorder="1" applyAlignment="1">
      <alignment vertical="center"/>
    </xf>
    <xf numFmtId="0" fontId="11" fillId="0" borderId="0" xfId="0" applyNumberFormat="1" applyFont="1" applyFill="1" applyBorder="1" applyAlignment="1" applyProtection="1">
      <alignment horizontal="center" vertical="center"/>
      <protection locked="0" hidden="1"/>
    </xf>
    <xf numFmtId="0" fontId="41" fillId="0" borderId="34" xfId="12" applyNumberFormat="1" applyFont="1" applyFill="1" applyBorder="1" applyAlignment="1" applyProtection="1">
      <alignment horizontal="center" vertical="center" wrapText="1"/>
      <protection locked="0" hidden="1"/>
    </xf>
    <xf numFmtId="0" fontId="41" fillId="0" borderId="35" xfId="12" applyNumberFormat="1" applyFont="1" applyFill="1" applyBorder="1" applyAlignment="1" applyProtection="1">
      <alignment horizontal="left" vertical="center" wrapText="1"/>
      <protection locked="0" hidden="1"/>
    </xf>
    <xf numFmtId="9" fontId="41" fillId="0" borderId="35" xfId="0" applyNumberFormat="1" applyFont="1" applyFill="1" applyBorder="1" applyAlignment="1">
      <alignment horizontal="center" vertical="center"/>
    </xf>
    <xf numFmtId="0" fontId="41" fillId="0" borderId="35" xfId="17" applyNumberFormat="1" applyFont="1" applyFill="1" applyBorder="1" applyAlignment="1" applyProtection="1">
      <alignment vertical="center" wrapText="1"/>
      <protection locked="0" hidden="1"/>
    </xf>
    <xf numFmtId="0" fontId="41" fillId="0" borderId="35" xfId="14" applyNumberFormat="1" applyFont="1" applyFill="1" applyBorder="1" applyAlignment="1" applyProtection="1">
      <alignment horizontal="center" vertical="center" wrapText="1"/>
      <protection locked="0" hidden="1"/>
    </xf>
    <xf numFmtId="0" fontId="26" fillId="0" borderId="1" xfId="3" applyFont="1" applyFill="1" applyBorder="1" applyAlignment="1">
      <alignment horizontal="center" vertical="center" wrapText="1"/>
    </xf>
    <xf numFmtId="0" fontId="63" fillId="0" borderId="0" xfId="3" applyFont="1" applyFill="1" applyAlignment="1">
      <alignment horizontal="left" vertical="center" wrapText="1"/>
    </xf>
    <xf numFmtId="0" fontId="26" fillId="0" borderId="1" xfId="31" applyFont="1" applyFill="1" applyBorder="1" applyAlignment="1">
      <alignment horizontal="left" vertical="center" wrapText="1"/>
    </xf>
    <xf numFmtId="0" fontId="26" fillId="0" borderId="1" xfId="0" applyFont="1" applyFill="1" applyBorder="1" applyAlignment="1">
      <alignment horizontal="center" vertical="center"/>
    </xf>
    <xf numFmtId="58" fontId="26" fillId="0" borderId="1" xfId="3" applyNumberFormat="1" applyFont="1" applyFill="1" applyBorder="1" applyAlignment="1">
      <alignment horizontal="left" vertical="center" wrapText="1"/>
    </xf>
    <xf numFmtId="0" fontId="72" fillId="0" borderId="16" xfId="0" applyNumberFormat="1" applyFont="1" applyFill="1" applyBorder="1" applyAlignment="1" applyProtection="1">
      <alignment horizontal="center" vertical="center"/>
      <protection locked="0" hidden="1"/>
    </xf>
    <xf numFmtId="0" fontId="30" fillId="0" borderId="0" xfId="0" applyFont="1" applyFill="1" applyBorder="1" applyAlignment="1">
      <alignment horizontal="center" vertical="center"/>
    </xf>
    <xf numFmtId="0" fontId="71" fillId="0" borderId="1" xfId="3" applyFont="1" applyFill="1" applyBorder="1" applyAlignment="1">
      <alignment horizontal="center" vertical="center"/>
    </xf>
    <xf numFmtId="0" fontId="26" fillId="0" borderId="1" xfId="1" applyFont="1" applyFill="1" applyBorder="1" applyAlignment="1">
      <alignment horizontal="left" vertical="center" wrapText="1"/>
    </xf>
    <xf numFmtId="0" fontId="41" fillId="0" borderId="1" xfId="12" applyNumberFormat="1" applyFont="1" applyFill="1" applyBorder="1" applyAlignment="1" applyProtection="1">
      <alignment horizontal="left" vertical="center" wrapText="1"/>
      <protection locked="0" hidden="1"/>
    </xf>
    <xf numFmtId="178" fontId="41" fillId="0" borderId="1" xfId="17" applyNumberFormat="1" applyFont="1" applyFill="1" applyBorder="1" applyAlignment="1" applyProtection="1">
      <alignment horizontal="center" vertical="center"/>
      <protection locked="0" hidden="1"/>
    </xf>
    <xf numFmtId="0" fontId="75" fillId="0" borderId="1" xfId="17" applyNumberFormat="1" applyFont="1" applyFill="1" applyBorder="1" applyAlignment="1" applyProtection="1">
      <alignment horizontal="center" vertical="center"/>
      <protection locked="0" hidden="1"/>
    </xf>
    <xf numFmtId="0" fontId="75" fillId="0" borderId="18" xfId="15"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left" vertical="center" wrapText="1"/>
      <protection locked="0" hidden="1"/>
    </xf>
    <xf numFmtId="0" fontId="26"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lignment horizontal="center" vertical="center"/>
    </xf>
    <xf numFmtId="0" fontId="41" fillId="0" borderId="22" xfId="0" applyNumberFormat="1" applyFont="1" applyFill="1" applyBorder="1" applyAlignment="1">
      <alignment horizontal="center" vertical="center"/>
    </xf>
    <xf numFmtId="180" fontId="41" fillId="0" borderId="1" xfId="17" applyNumberFormat="1" applyFont="1" applyFill="1" applyBorder="1" applyAlignment="1" applyProtection="1">
      <alignment horizontal="center" vertical="center"/>
      <protection locked="0" hidden="1"/>
    </xf>
    <xf numFmtId="0" fontId="75" fillId="0" borderId="18" xfId="0" applyFont="1" applyFill="1" applyBorder="1" applyAlignment="1">
      <alignment horizontal="center" vertical="center"/>
    </xf>
    <xf numFmtId="0" fontId="75" fillId="0" borderId="1" xfId="0" applyFont="1" applyFill="1" applyBorder="1" applyAlignment="1">
      <alignment horizontal="center" vertical="center"/>
    </xf>
    <xf numFmtId="0" fontId="75" fillId="0" borderId="38" xfId="0" applyFont="1" applyFill="1" applyBorder="1" applyAlignment="1">
      <alignment horizontal="center" vertical="center"/>
    </xf>
    <xf numFmtId="9" fontId="41" fillId="0" borderId="1" xfId="0" applyNumberFormat="1" applyFont="1" applyFill="1" applyBorder="1" applyAlignment="1">
      <alignment horizontal="center" vertical="center"/>
    </xf>
    <xf numFmtId="0" fontId="75" fillId="0" borderId="17" xfId="18"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wrapText="1"/>
    </xf>
    <xf numFmtId="0" fontId="75" fillId="0" borderId="1" xfId="13" applyNumberFormat="1" applyFont="1" applyFill="1" applyBorder="1" applyAlignment="1" applyProtection="1">
      <alignment horizontal="center" vertical="center" wrapText="1"/>
      <protection locked="0" hidden="1"/>
    </xf>
    <xf numFmtId="0" fontId="75" fillId="0" borderId="18" xfId="0" applyNumberFormat="1" applyFont="1" applyFill="1" applyBorder="1" applyAlignment="1">
      <alignment horizontal="center" vertical="center"/>
    </xf>
    <xf numFmtId="0" fontId="26" fillId="0" borderId="1" xfId="17" applyNumberFormat="1" applyFont="1" applyFill="1" applyBorder="1" applyAlignment="1" applyProtection="1">
      <alignment horizontal="center" vertical="center" wrapText="1"/>
      <protection locked="0" hidden="1"/>
    </xf>
    <xf numFmtId="0" fontId="41" fillId="0" borderId="1" xfId="17" applyNumberFormat="1" applyFont="1" applyFill="1" applyBorder="1" applyAlignment="1" applyProtection="1">
      <alignment horizontal="center" vertical="center"/>
      <protection locked="0" hidden="1"/>
    </xf>
    <xf numFmtId="0" fontId="75" fillId="0" borderId="18"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1" fillId="0" borderId="22" xfId="17" applyNumberFormat="1" applyFont="1" applyFill="1" applyBorder="1" applyAlignment="1" applyProtection="1">
      <alignment horizontal="center" vertical="center"/>
      <protection locked="0" hidden="1"/>
    </xf>
    <xf numFmtId="0" fontId="26" fillId="0" borderId="1" xfId="12" applyNumberFormat="1" applyFont="1" applyFill="1" applyBorder="1" applyAlignment="1" applyProtection="1">
      <alignment horizontal="center" vertical="center" wrapText="1"/>
      <protection locked="0" hidden="1"/>
    </xf>
    <xf numFmtId="0" fontId="41" fillId="0" borderId="18" xfId="0" applyNumberFormat="1" applyFont="1" applyFill="1" applyBorder="1" applyAlignment="1" applyProtection="1">
      <alignment horizontal="center" vertical="center"/>
      <protection locked="0" hidden="1"/>
    </xf>
    <xf numFmtId="0" fontId="75" fillId="0" borderId="1" xfId="0" applyNumberFormat="1" applyFont="1" applyFill="1" applyBorder="1" applyAlignment="1" applyProtection="1">
      <alignment horizontal="center" vertical="center"/>
      <protection locked="0" hidden="1"/>
    </xf>
    <xf numFmtId="0" fontId="75" fillId="0" borderId="18" xfId="0"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vertical="center" wrapText="1"/>
      <protection locked="0" hidden="1"/>
    </xf>
    <xf numFmtId="0" fontId="41" fillId="0" borderId="22" xfId="0" applyNumberFormat="1" applyFont="1" applyFill="1" applyBorder="1" applyAlignment="1" applyProtection="1">
      <alignment horizontal="center" vertical="center"/>
      <protection locked="0" hidden="1"/>
    </xf>
    <xf numFmtId="0" fontId="41" fillId="0" borderId="35" xfId="0" applyNumberFormat="1" applyFont="1" applyFill="1" applyBorder="1" applyAlignment="1" applyProtection="1">
      <alignment horizontal="center" vertical="center"/>
      <protection locked="0" hidden="1"/>
    </xf>
    <xf numFmtId="0" fontId="41" fillId="0" borderId="35" xfId="0" applyFont="1" applyFill="1" applyBorder="1" applyAlignment="1">
      <alignment vertical="center"/>
    </xf>
    <xf numFmtId="0" fontId="67" fillId="0" borderId="35" xfId="0" applyFont="1" applyFill="1" applyBorder="1" applyAlignment="1">
      <alignment horizontal="center" vertical="center"/>
    </xf>
    <xf numFmtId="0" fontId="67" fillId="0" borderId="36"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1" xfId="14" applyNumberFormat="1" applyFont="1" applyFill="1" applyBorder="1" applyAlignment="1" applyProtection="1">
      <alignment horizontal="center" vertical="center" wrapText="1"/>
      <protection locked="0" hidden="1"/>
    </xf>
    <xf numFmtId="0" fontId="76" fillId="2" borderId="35" xfId="0" applyFont="1" applyFill="1" applyBorder="1" applyAlignment="1">
      <alignment horizontal="center" vertical="center" wrapText="1"/>
    </xf>
    <xf numFmtId="0" fontId="76" fillId="2" borderId="43" xfId="0" applyFont="1" applyFill="1" applyBorder="1" applyAlignment="1">
      <alignment horizontal="center" vertical="center"/>
    </xf>
    <xf numFmtId="0" fontId="41" fillId="0" borderId="18" xfId="12" applyNumberFormat="1" applyFont="1" applyFill="1" applyBorder="1" applyAlignment="1" applyProtection="1">
      <alignment horizontal="center" vertical="center" wrapText="1"/>
      <protection locked="0" hidden="1"/>
    </xf>
    <xf numFmtId="0" fontId="41" fillId="0" borderId="22" xfId="12" applyNumberFormat="1" applyFont="1" applyFill="1" applyBorder="1" applyAlignment="1" applyProtection="1">
      <alignment horizontal="center" vertical="center" wrapText="1"/>
      <protection locked="0" hidden="1"/>
    </xf>
    <xf numFmtId="0" fontId="67" fillId="0" borderId="35" xfId="17" applyNumberFormat="1" applyFont="1" applyFill="1" applyBorder="1" applyAlignment="1" applyProtection="1">
      <alignment horizontal="center" vertical="center"/>
      <protection locked="0" hidden="1"/>
    </xf>
    <xf numFmtId="0" fontId="67" fillId="0" borderId="18" xfId="0" applyFont="1" applyFill="1" applyBorder="1" applyAlignment="1">
      <alignment horizontal="center" vertical="center"/>
    </xf>
    <xf numFmtId="0" fontId="41" fillId="0" borderId="34" xfId="14" applyNumberFormat="1" applyFont="1" applyFill="1" applyBorder="1" applyAlignment="1" applyProtection="1">
      <alignment horizontal="center" vertical="center" wrapText="1"/>
      <protection locked="0" hidden="1"/>
    </xf>
    <xf numFmtId="0" fontId="26" fillId="0" borderId="35" xfId="0" applyFont="1" applyFill="1" applyBorder="1" applyAlignment="1">
      <alignment horizontal="left" vertical="center"/>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left" vertical="center" wrapText="1"/>
    </xf>
    <xf numFmtId="0" fontId="67" fillId="0" borderId="35" xfId="18" applyNumberFormat="1" applyFont="1" applyFill="1" applyBorder="1" applyAlignment="1" applyProtection="1">
      <alignment horizontal="center" vertical="center" wrapText="1"/>
      <protection locked="0" hidden="1"/>
    </xf>
    <xf numFmtId="0" fontId="41" fillId="0" borderId="35" xfId="12" applyNumberFormat="1" applyFont="1" applyFill="1" applyBorder="1" applyAlignment="1" applyProtection="1">
      <alignment horizontal="center" vertical="center" wrapText="1"/>
      <protection locked="0" hidden="1"/>
    </xf>
    <xf numFmtId="58" fontId="26" fillId="0" borderId="1" xfId="31" applyNumberFormat="1" applyFont="1" applyFill="1" applyBorder="1" applyAlignment="1">
      <alignment horizontal="left" vertical="center" wrapText="1"/>
    </xf>
    <xf numFmtId="0" fontId="73" fillId="0" borderId="1" xfId="3" applyFont="1" applyFill="1" applyBorder="1" applyAlignment="1">
      <alignment horizontal="center" vertical="center"/>
    </xf>
    <xf numFmtId="0" fontId="71" fillId="0" borderId="1" xfId="3" applyFont="1" applyFill="1" applyBorder="1" applyAlignment="1">
      <alignment horizontal="center" vertical="center" wrapText="1"/>
    </xf>
    <xf numFmtId="176" fontId="73" fillId="0" borderId="1" xfId="30" applyNumberFormat="1" applyFont="1" applyFill="1" applyBorder="1" applyAlignment="1">
      <alignment horizontal="center" vertical="center" wrapText="1"/>
    </xf>
    <xf numFmtId="0" fontId="67" fillId="0" borderId="1" xfId="15" applyNumberFormat="1" applyFont="1" applyFill="1" applyBorder="1" applyAlignment="1" applyProtection="1">
      <alignment horizontal="center" vertical="center" wrapText="1"/>
      <protection locked="0" hidden="1"/>
    </xf>
    <xf numFmtId="0" fontId="67" fillId="0" borderId="1" xfId="18" applyNumberFormat="1" applyFont="1" applyFill="1" applyBorder="1" applyAlignment="1" applyProtection="1">
      <alignment horizontal="center" vertical="center" wrapText="1"/>
      <protection locked="0" hidden="1"/>
    </xf>
    <xf numFmtId="0" fontId="67" fillId="0" borderId="1" xfId="13" applyNumberFormat="1" applyFont="1" applyFill="1" applyBorder="1" applyAlignment="1" applyProtection="1">
      <alignment horizontal="center" vertical="center" wrapText="1"/>
      <protection locked="0" hidden="1"/>
    </xf>
    <xf numFmtId="178" fontId="41" fillId="0" borderId="35" xfId="0" applyNumberFormat="1" applyFont="1" applyFill="1" applyBorder="1" applyAlignment="1">
      <alignment horizontal="center" vertical="center"/>
    </xf>
    <xf numFmtId="0" fontId="41" fillId="0" borderId="35" xfId="17" applyNumberFormat="1" applyFont="1" applyFill="1" applyBorder="1" applyAlignment="1" applyProtection="1">
      <alignment horizontal="left" vertical="center" wrapText="1"/>
      <protection locked="0" hidden="1"/>
    </xf>
    <xf numFmtId="0" fontId="75" fillId="0" borderId="35" xfId="15" applyNumberFormat="1" applyFont="1" applyFill="1" applyBorder="1" applyAlignment="1" applyProtection="1">
      <alignment horizontal="center" vertical="center" wrapText="1"/>
      <protection locked="0" hidden="1"/>
    </xf>
    <xf numFmtId="0" fontId="75" fillId="0" borderId="36" xfId="0" applyFont="1" applyFill="1" applyBorder="1" applyAlignment="1">
      <alignment horizontal="center" vertical="center"/>
    </xf>
    <xf numFmtId="178" fontId="41" fillId="0" borderId="1" xfId="0" applyNumberFormat="1" applyFont="1" applyFill="1" applyBorder="1" applyAlignment="1">
      <alignment horizontal="center" vertical="center"/>
    </xf>
    <xf numFmtId="181" fontId="75" fillId="0" borderId="1" xfId="18" applyNumberFormat="1" applyFont="1" applyFill="1" applyBorder="1" applyAlignment="1" applyProtection="1">
      <alignment horizontal="center" vertical="center" wrapText="1"/>
      <protection locked="0" hidden="1"/>
    </xf>
    <xf numFmtId="0" fontId="26" fillId="0" borderId="1" xfId="0" applyFont="1" applyFill="1" applyBorder="1" applyAlignment="1">
      <alignment horizontal="left" vertical="center"/>
    </xf>
    <xf numFmtId="0" fontId="41" fillId="0" borderId="35" xfId="0" applyFont="1" applyFill="1" applyBorder="1" applyAlignment="1" applyProtection="1">
      <alignment vertical="center" wrapText="1"/>
    </xf>
    <xf numFmtId="0" fontId="74" fillId="0" borderId="35" xfId="15" applyNumberFormat="1" applyFont="1" applyFill="1" applyBorder="1" applyAlignment="1" applyProtection="1">
      <alignment horizontal="center" vertical="center" wrapText="1"/>
      <protection locked="0" hidden="1"/>
    </xf>
    <xf numFmtId="178" fontId="74" fillId="0" borderId="36" xfId="0" applyNumberFormat="1" applyFont="1" applyFill="1" applyBorder="1" applyAlignment="1" applyProtection="1">
      <alignment horizontal="center" vertical="center"/>
      <protection locked="0"/>
    </xf>
    <xf numFmtId="178" fontId="11" fillId="0" borderId="0" xfId="0" applyNumberFormat="1" applyFont="1" applyFill="1" applyBorder="1" applyAlignment="1" applyProtection="1">
      <alignment horizontal="center" vertical="center"/>
      <protection locked="0"/>
    </xf>
    <xf numFmtId="0" fontId="28" fillId="0" borderId="0" xfId="0" applyFont="1" applyFill="1" applyBorder="1" applyAlignment="1">
      <alignment vertical="center"/>
    </xf>
    <xf numFmtId="0" fontId="41" fillId="0" borderId="1" xfId="0" applyFont="1" applyFill="1" applyBorder="1" applyAlignment="1" applyProtection="1">
      <alignment vertical="center" wrapText="1"/>
    </xf>
    <xf numFmtId="0" fontId="74" fillId="0" borderId="1" xfId="15" applyNumberFormat="1" applyFont="1" applyFill="1" applyBorder="1" applyAlignment="1" applyProtection="1">
      <alignment horizontal="center" vertical="center" wrapText="1"/>
      <protection locked="0" hidden="1"/>
    </xf>
    <xf numFmtId="178" fontId="74" fillId="0" borderId="18" xfId="0" applyNumberFormat="1" applyFont="1" applyFill="1" applyBorder="1" applyAlignment="1" applyProtection="1">
      <alignment horizontal="center" vertical="center"/>
      <protection locked="0"/>
    </xf>
    <xf numFmtId="0" fontId="75" fillId="0" borderId="1" xfId="18" applyNumberFormat="1" applyFont="1" applyFill="1" applyBorder="1" applyAlignment="1" applyProtection="1">
      <alignment horizontal="center" vertical="center" wrapText="1"/>
      <protection locked="0" hidden="1"/>
    </xf>
    <xf numFmtId="181" fontId="67" fillId="0" borderId="1" xfId="18" applyNumberFormat="1" applyFont="1" applyFill="1" applyBorder="1" applyAlignment="1" applyProtection="1">
      <alignment horizontal="center" vertical="center" wrapText="1"/>
      <protection locked="0" hidden="1"/>
    </xf>
    <xf numFmtId="0" fontId="67" fillId="0" borderId="18" xfId="0" applyNumberFormat="1" applyFont="1" applyFill="1" applyBorder="1" applyAlignment="1">
      <alignment horizontal="center" vertical="center"/>
    </xf>
    <xf numFmtId="0" fontId="41" fillId="0" borderId="34" xfId="12" applyNumberFormat="1" applyFont="1" applyFill="1" applyBorder="1" applyAlignment="1" applyProtection="1">
      <alignment horizontal="center" vertical="center" wrapText="1"/>
    </xf>
    <xf numFmtId="0" fontId="41" fillId="0" borderId="35" xfId="14" applyNumberFormat="1" applyFont="1" applyFill="1" applyBorder="1" applyAlignment="1" applyProtection="1">
      <alignment horizontal="left" vertical="center" wrapText="1"/>
    </xf>
    <xf numFmtId="0" fontId="41" fillId="0" borderId="19" xfId="12" applyNumberFormat="1" applyFont="1" applyFill="1" applyBorder="1" applyAlignment="1" applyProtection="1">
      <alignment horizontal="center" vertical="center" wrapText="1"/>
    </xf>
    <xf numFmtId="0" fontId="41" fillId="0" borderId="1" xfId="12" applyNumberFormat="1" applyFont="1" applyFill="1" applyBorder="1" applyAlignment="1" applyProtection="1">
      <alignment horizontal="center" vertical="center" wrapText="1"/>
    </xf>
    <xf numFmtId="0" fontId="41" fillId="0" borderId="1" xfId="14" applyNumberFormat="1" applyFont="1" applyFill="1" applyBorder="1" applyAlignment="1" applyProtection="1">
      <alignment vertical="center"/>
    </xf>
    <xf numFmtId="0" fontId="41" fillId="0" borderId="19" xfId="16" applyNumberFormat="1" applyFont="1" applyFill="1" applyBorder="1" applyAlignment="1" applyProtection="1">
      <alignment horizontal="center" vertical="center" wrapText="1"/>
    </xf>
    <xf numFmtId="0" fontId="41" fillId="0" borderId="1" xfId="14" applyNumberFormat="1" applyFont="1" applyFill="1" applyBorder="1" applyAlignment="1" applyProtection="1">
      <alignment horizontal="left" vertical="center" wrapText="1"/>
    </xf>
    <xf numFmtId="0" fontId="75" fillId="0" borderId="1" xfId="15" applyNumberFormat="1" applyFont="1" applyFill="1" applyBorder="1" applyAlignment="1" applyProtection="1">
      <alignment horizontal="center" vertical="center" wrapText="1"/>
      <protection locked="0" hidden="1"/>
    </xf>
    <xf numFmtId="0" fontId="41" fillId="0" borderId="35"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40" xfId="12" applyNumberFormat="1" applyFont="1" applyFill="1" applyBorder="1" applyAlignment="1" applyProtection="1">
      <alignment horizontal="center" vertical="center" wrapText="1"/>
    </xf>
    <xf numFmtId="0" fontId="41" fillId="0" borderId="1" xfId="17" applyNumberFormat="1" applyFont="1" applyFill="1" applyBorder="1" applyAlignment="1" applyProtection="1">
      <alignment horizontal="center" vertical="center"/>
    </xf>
    <xf numFmtId="0" fontId="41" fillId="0" borderId="1" xfId="0" applyFont="1" applyFill="1" applyBorder="1" applyAlignment="1">
      <alignment vertical="center" wrapText="1"/>
    </xf>
    <xf numFmtId="0" fontId="69" fillId="0" borderId="21" xfId="3" applyFont="1" applyFill="1" applyBorder="1" applyAlignment="1">
      <alignment horizontal="left" vertical="center" wrapText="1"/>
    </xf>
    <xf numFmtId="0" fontId="41" fillId="0" borderId="35" xfId="0" applyFont="1" applyFill="1" applyBorder="1" applyAlignment="1">
      <alignment horizontal="left" vertical="center"/>
    </xf>
    <xf numFmtId="0" fontId="75" fillId="0" borderId="36"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center"/>
      <protection locked="0"/>
    </xf>
    <xf numFmtId="0" fontId="75" fillId="0" borderId="18" xfId="0" applyNumberFormat="1" applyFont="1" applyFill="1" applyBorder="1" applyAlignment="1" applyProtection="1">
      <alignment horizontal="center" vertical="center"/>
      <protection locked="0"/>
    </xf>
    <xf numFmtId="0" fontId="41" fillId="0" borderId="35" xfId="0" applyNumberFormat="1" applyFont="1" applyFill="1" applyBorder="1" applyAlignment="1" applyProtection="1">
      <alignment horizontal="center" vertical="center"/>
    </xf>
    <xf numFmtId="0" fontId="41" fillId="0" borderId="1" xfId="14" applyNumberFormat="1" applyFont="1" applyFill="1" applyBorder="1" applyAlignment="1" applyProtection="1">
      <alignment horizontal="left" vertical="center"/>
    </xf>
    <xf numFmtId="0" fontId="41" fillId="0" borderId="19" xfId="16"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center" vertical="center"/>
    </xf>
    <xf numFmtId="0" fontId="41" fillId="0" borderId="1" xfId="17" applyNumberFormat="1" applyFont="1" applyFill="1" applyBorder="1" applyAlignment="1" applyProtection="1">
      <alignment horizontal="left" vertical="center" wrapText="1"/>
    </xf>
    <xf numFmtId="0" fontId="41" fillId="0" borderId="12" xfId="14" applyNumberFormat="1" applyFont="1" applyFill="1" applyBorder="1" applyAlignment="1" applyProtection="1">
      <alignment horizontal="center" vertical="center" wrapText="1"/>
      <protection locked="0" hidden="1"/>
    </xf>
    <xf numFmtId="0" fontId="26" fillId="0" borderId="12" xfId="13" applyNumberFormat="1" applyFont="1" applyFill="1" applyBorder="1" applyAlignment="1" applyProtection="1">
      <alignment horizontal="center" vertical="center" wrapText="1"/>
      <protection locked="0" hidden="1"/>
    </xf>
    <xf numFmtId="0" fontId="41" fillId="0" borderId="44" xfId="0" applyNumberFormat="1" applyFont="1" applyFill="1" applyBorder="1" applyAlignment="1" applyProtection="1">
      <alignment horizontal="center" vertical="center"/>
      <protection locked="0" hidden="1"/>
    </xf>
    <xf numFmtId="0" fontId="41" fillId="0" borderId="16" xfId="0" applyNumberFormat="1" applyFont="1" applyFill="1" applyBorder="1" applyAlignment="1" applyProtection="1">
      <alignment horizontal="center" vertical="center"/>
      <protection locked="0" hidden="1"/>
    </xf>
    <xf numFmtId="0" fontId="26" fillId="0" borderId="1" xfId="3" applyFont="1" applyFill="1" applyBorder="1" applyAlignment="1">
      <alignment vertical="center" wrapText="1"/>
    </xf>
    <xf numFmtId="0" fontId="34" fillId="0" borderId="5" xfId="0" applyFont="1" applyBorder="1" applyAlignment="1">
      <alignment horizontal="left" vertical="center" wrapText="1" indent="4"/>
    </xf>
    <xf numFmtId="0" fontId="34" fillId="0" borderId="6" xfId="0" applyFont="1" applyBorder="1" applyAlignment="1">
      <alignment horizontal="left" vertical="center" wrapText="1" indent="4"/>
    </xf>
    <xf numFmtId="0" fontId="34" fillId="0" borderId="7" xfId="0" applyFont="1" applyBorder="1" applyAlignment="1">
      <alignment horizontal="left" vertical="center" wrapText="1" indent="4"/>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indent="2"/>
    </xf>
    <xf numFmtId="0" fontId="34"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4" fillId="0" borderId="5" xfId="0" applyFont="1" applyBorder="1" applyAlignment="1">
      <alignment horizontal="left" vertical="center" wrapText="1"/>
    </xf>
    <xf numFmtId="0" fontId="34"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4" xfId="0" applyFont="1" applyBorder="1" applyAlignment="1">
      <alignment horizontal="center" vertical="center"/>
    </xf>
    <xf numFmtId="0" fontId="57" fillId="0" borderId="8" xfId="0" applyFont="1" applyBorder="1" applyAlignment="1">
      <alignment horizontal="left" vertical="top" wrapText="1"/>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5" xfId="0" applyFont="1" applyBorder="1" applyAlignment="1">
      <alignment horizontal="left" vertical="top" wrapText="1"/>
    </xf>
    <xf numFmtId="0" fontId="57" fillId="0" borderId="6" xfId="0" applyFont="1" applyBorder="1" applyAlignment="1">
      <alignment horizontal="left" vertical="top" wrapText="1"/>
    </xf>
    <xf numFmtId="0" fontId="57" fillId="0" borderId="7" xfId="0" applyFont="1" applyBorder="1" applyAlignment="1">
      <alignment horizontal="left" vertical="top"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43" fillId="0" borderId="1" xfId="1" applyFont="1" applyBorder="1" applyAlignment="1">
      <alignment horizontal="center" vertical="center"/>
    </xf>
    <xf numFmtId="0" fontId="43" fillId="0" borderId="1" xfId="1" applyFont="1" applyBorder="1" applyAlignment="1">
      <alignment horizontal="center" vertical="center" wrapText="1"/>
    </xf>
    <xf numFmtId="0" fontId="60" fillId="0" borderId="1" xfId="0" applyFont="1" applyBorder="1" applyAlignment="1">
      <alignment horizontal="center" vertical="center" wrapText="1"/>
    </xf>
    <xf numFmtId="178" fontId="32" fillId="0" borderId="12"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42" fillId="0" borderId="1" xfId="3" applyFont="1" applyFill="1" applyBorder="1" applyAlignment="1">
      <alignment horizontal="center" vertical="center"/>
    </xf>
    <xf numFmtId="0" fontId="43" fillId="0" borderId="1" xfId="3" applyFont="1" applyFill="1" applyBorder="1" applyAlignment="1">
      <alignment horizontal="center" vertical="center"/>
    </xf>
    <xf numFmtId="0" fontId="43" fillId="0" borderId="1" xfId="3" applyFont="1" applyFill="1" applyBorder="1" applyAlignment="1">
      <alignment horizontal="center" vertical="center" wrapText="1"/>
    </xf>
    <xf numFmtId="0" fontId="62" fillId="0" borderId="2" xfId="3" applyFont="1" applyFill="1" applyBorder="1" applyAlignment="1">
      <alignment horizontal="center" vertical="center"/>
    </xf>
    <xf numFmtId="0" fontId="62" fillId="0" borderId="9" xfId="3" applyFont="1" applyFill="1" applyBorder="1" applyAlignment="1">
      <alignment horizontal="center" vertical="center"/>
    </xf>
    <xf numFmtId="0" fontId="62" fillId="0" borderId="3" xfId="3" applyFont="1" applyFill="1" applyBorder="1" applyAlignment="1">
      <alignment horizontal="center" vertical="center"/>
    </xf>
    <xf numFmtId="0" fontId="30" fillId="0" borderId="0" xfId="0" applyFont="1" applyFill="1" applyBorder="1" applyAlignment="1">
      <alignment horizontal="center" vertical="center"/>
    </xf>
    <xf numFmtId="0" fontId="41" fillId="0" borderId="35" xfId="14" applyNumberFormat="1" applyFont="1" applyFill="1" applyBorder="1" applyAlignment="1" applyProtection="1">
      <alignment horizontal="center" vertical="center" wrapText="1"/>
      <protection locked="0" hidden="1"/>
    </xf>
    <xf numFmtId="0" fontId="41" fillId="0" borderId="1" xfId="14" applyNumberFormat="1" applyFont="1" applyFill="1" applyBorder="1" applyAlignment="1" applyProtection="1">
      <alignment horizontal="center" vertical="center" wrapText="1"/>
      <protection locked="0" hidden="1"/>
    </xf>
    <xf numFmtId="0" fontId="41" fillId="0" borderId="19" xfId="12" applyNumberFormat="1" applyFont="1" applyFill="1" applyBorder="1" applyAlignment="1" applyProtection="1">
      <alignment horizontal="center" vertical="center" wrapText="1"/>
      <protection locked="0" hidden="1"/>
    </xf>
    <xf numFmtId="0" fontId="41" fillId="0" borderId="1" xfId="17" applyNumberFormat="1" applyFont="1" applyFill="1" applyBorder="1" applyAlignment="1" applyProtection="1">
      <alignment horizontal="left" vertical="center" wrapText="1"/>
      <protection locked="0" hidden="1"/>
    </xf>
    <xf numFmtId="0" fontId="41" fillId="0" borderId="12" xfId="14" applyNumberFormat="1" applyFont="1" applyFill="1" applyBorder="1" applyAlignment="1" applyProtection="1">
      <alignment horizontal="center" vertical="center" wrapText="1"/>
      <protection locked="0" hidden="1"/>
    </xf>
    <xf numFmtId="0" fontId="41" fillId="0" borderId="37" xfId="14" applyNumberFormat="1" applyFont="1" applyFill="1" applyBorder="1" applyAlignment="1" applyProtection="1">
      <alignment horizontal="center" vertical="center" wrapText="1"/>
      <protection locked="0" hidden="1"/>
    </xf>
    <xf numFmtId="0" fontId="41" fillId="0" borderId="17" xfId="14" applyNumberFormat="1" applyFont="1" applyFill="1" applyBorder="1" applyAlignment="1" applyProtection="1">
      <alignment horizontal="center" vertical="center" wrapText="1"/>
      <protection locked="0" hidden="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41" fillId="0" borderId="1" xfId="0" applyNumberFormat="1" applyFont="1" applyFill="1" applyBorder="1" applyAlignment="1" applyProtection="1">
      <alignment horizontal="left" vertical="center" wrapText="1"/>
      <protection locked="0" hidden="1"/>
    </xf>
    <xf numFmtId="0" fontId="41" fillId="0" borderId="21" xfId="0" applyNumberFormat="1" applyFont="1" applyFill="1" applyBorder="1" applyAlignment="1" applyProtection="1">
      <alignment horizontal="left" vertical="center" wrapText="1"/>
      <protection locked="0" hidden="1"/>
    </xf>
    <xf numFmtId="0" fontId="41" fillId="0" borderId="19" xfId="14" applyNumberFormat="1" applyFont="1" applyFill="1" applyBorder="1" applyAlignment="1" applyProtection="1">
      <alignment horizontal="center" vertical="center" wrapText="1"/>
      <protection locked="0" hidden="1"/>
    </xf>
    <xf numFmtId="0" fontId="41" fillId="0" borderId="12" xfId="17" applyNumberFormat="1" applyFont="1" applyFill="1" applyBorder="1" applyAlignment="1" applyProtection="1">
      <alignment horizontal="left" vertical="center" wrapText="1"/>
      <protection locked="0" hidden="1"/>
    </xf>
    <xf numFmtId="0" fontId="41" fillId="0" borderId="17" xfId="17" applyNumberFormat="1" applyFont="1" applyFill="1" applyBorder="1" applyAlignment="1" applyProtection="1">
      <alignment horizontal="left" vertical="center" wrapText="1"/>
      <protection locked="0" hidden="1"/>
    </xf>
    <xf numFmtId="0" fontId="41" fillId="0" borderId="12"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 xfId="17" applyNumberFormat="1" applyFont="1" applyFill="1" applyBorder="1" applyAlignment="1" applyProtection="1">
      <alignment horizontal="left" vertical="center"/>
      <protection locked="0" hidden="1"/>
    </xf>
    <xf numFmtId="0" fontId="41" fillId="0" borderId="34" xfId="12" applyNumberFormat="1" applyFont="1" applyFill="1" applyBorder="1" applyAlignment="1" applyProtection="1">
      <alignment horizontal="center" vertical="center" wrapText="1"/>
      <protection locked="0" hidden="1"/>
    </xf>
    <xf numFmtId="0" fontId="41" fillId="0" borderId="35" xfId="0" applyNumberFormat="1" applyFont="1" applyFill="1" applyBorder="1" applyAlignment="1" applyProtection="1">
      <alignment horizontal="left" vertical="center" wrapText="1"/>
    </xf>
    <xf numFmtId="0" fontId="41" fillId="0" borderId="1" xfId="0" applyNumberFormat="1" applyFont="1" applyFill="1" applyBorder="1" applyAlignment="1" applyProtection="1">
      <alignment horizontal="left" vertical="center"/>
    </xf>
    <xf numFmtId="0" fontId="26" fillId="0" borderId="31" xfId="0" applyNumberFormat="1" applyFont="1" applyFill="1" applyBorder="1" applyAlignment="1" applyProtection="1">
      <alignment horizontal="center" vertical="center"/>
    </xf>
    <xf numFmtId="0" fontId="26" fillId="0" borderId="17" xfId="0" applyNumberFormat="1" applyFont="1" applyFill="1" applyBorder="1" applyAlignment="1" applyProtection="1">
      <alignment horizontal="center" vertical="center"/>
    </xf>
    <xf numFmtId="0" fontId="29" fillId="0" borderId="29" xfId="0" applyFont="1" applyFill="1" applyBorder="1" applyAlignment="1">
      <alignment horizontal="center" vertical="center"/>
    </xf>
    <xf numFmtId="0" fontId="29" fillId="0" borderId="28" xfId="0" applyFont="1" applyFill="1" applyBorder="1" applyAlignment="1">
      <alignment horizontal="center" vertical="center"/>
    </xf>
    <xf numFmtId="0" fontId="41" fillId="0" borderId="1" xfId="14" applyNumberFormat="1" applyFont="1" applyFill="1" applyBorder="1" applyAlignment="1" applyProtection="1">
      <alignment horizontal="left" vertical="center"/>
    </xf>
    <xf numFmtId="0" fontId="41" fillId="0" borderId="1" xfId="0" applyNumberFormat="1" applyFont="1" applyFill="1" applyBorder="1" applyAlignment="1" applyProtection="1">
      <alignment horizontal="left" vertical="center" wrapText="1"/>
    </xf>
    <xf numFmtId="0" fontId="41" fillId="0" borderId="1" xfId="17" applyNumberFormat="1" applyFont="1" applyFill="1" applyBorder="1" applyAlignment="1" applyProtection="1">
      <alignment horizontal="left" vertical="center" wrapText="1"/>
    </xf>
    <xf numFmtId="0" fontId="41" fillId="0" borderId="12" xfId="12" applyNumberFormat="1" applyFont="1" applyFill="1" applyBorder="1" applyAlignment="1" applyProtection="1">
      <alignment horizontal="center" vertical="center" wrapText="1"/>
    </xf>
    <xf numFmtId="0" fontId="41" fillId="0" borderId="17" xfId="12"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xf>
    <xf numFmtId="0" fontId="41" fillId="0" borderId="17" xfId="0" applyNumberFormat="1" applyFont="1" applyFill="1" applyBorder="1" applyAlignment="1" applyProtection="1">
      <alignment horizontal="center" vertical="center"/>
    </xf>
    <xf numFmtId="0" fontId="41" fillId="0" borderId="12" xfId="17" applyNumberFormat="1" applyFont="1" applyFill="1" applyBorder="1" applyAlignment="1" applyProtection="1">
      <alignment horizontal="center" vertical="center"/>
    </xf>
    <xf numFmtId="0" fontId="41" fillId="0" borderId="17" xfId="17" applyNumberFormat="1" applyFont="1" applyFill="1" applyBorder="1" applyAlignment="1" applyProtection="1">
      <alignment horizontal="center" vertical="center"/>
    </xf>
    <xf numFmtId="0" fontId="41" fillId="0" borderId="12"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26" fillId="0" borderId="34" xfId="12" applyNumberFormat="1" applyFont="1" applyFill="1" applyBorder="1" applyAlignment="1" applyProtection="1">
      <alignment horizontal="center" vertical="center" wrapText="1"/>
      <protection locked="0" hidden="1"/>
    </xf>
    <xf numFmtId="0" fontId="26" fillId="0" borderId="35" xfId="14" applyNumberFormat="1" applyFont="1" applyFill="1" applyBorder="1" applyAlignment="1" applyProtection="1">
      <alignment horizontal="center" vertical="center" wrapText="1"/>
      <protection locked="0" hidden="1"/>
    </xf>
    <xf numFmtId="0" fontId="41" fillId="0" borderId="19" xfId="16" applyNumberFormat="1" applyFont="1" applyFill="1" applyBorder="1" applyAlignment="1" applyProtection="1">
      <alignment horizontal="center" vertical="center" wrapText="1"/>
      <protection locked="0" hidden="1"/>
    </xf>
    <xf numFmtId="0" fontId="41" fillId="0" borderId="1" xfId="17" applyNumberFormat="1" applyFont="1" applyFill="1" applyBorder="1" applyAlignment="1" applyProtection="1">
      <alignment horizontal="center" vertical="center"/>
    </xf>
    <xf numFmtId="0" fontId="41" fillId="0" borderId="35"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horizontal="center" vertical="center"/>
    </xf>
    <xf numFmtId="0" fontId="41" fillId="0" borderId="1" xfId="12"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xf>
    <xf numFmtId="0" fontId="26" fillId="0" borderId="21" xfId="0" applyNumberFormat="1" applyFont="1" applyFill="1" applyBorder="1" applyAlignment="1" applyProtection="1">
      <alignment horizontal="left" vertical="center" wrapText="1"/>
      <protection locked="0" hidden="1"/>
    </xf>
    <xf numFmtId="0" fontId="41" fillId="0" borderId="34" xfId="12" applyNumberFormat="1" applyFont="1" applyFill="1" applyBorder="1" applyAlignment="1" applyProtection="1">
      <alignment horizontal="center" vertical="center" wrapText="1"/>
    </xf>
    <xf numFmtId="0" fontId="41" fillId="0" borderId="19" xfId="12" applyNumberFormat="1" applyFont="1" applyFill="1" applyBorder="1" applyAlignment="1" applyProtection="1">
      <alignment horizontal="center" vertical="center" wrapText="1"/>
    </xf>
    <xf numFmtId="0" fontId="41" fillId="0" borderId="31" xfId="14" applyNumberFormat="1" applyFont="1" applyFill="1" applyBorder="1" applyAlignment="1" applyProtection="1">
      <alignment horizontal="center" vertical="center" wrapText="1"/>
    </xf>
    <xf numFmtId="0" fontId="41" fillId="0" borderId="37" xfId="14" applyNumberFormat="1" applyFont="1" applyFill="1" applyBorder="1" applyAlignment="1" applyProtection="1">
      <alignment horizontal="center" vertical="center" wrapText="1"/>
    </xf>
    <xf numFmtId="0" fontId="41" fillId="0" borderId="31" xfId="17" applyNumberFormat="1" applyFont="1" applyFill="1" applyBorder="1" applyAlignment="1" applyProtection="1">
      <alignment horizontal="center" vertical="center"/>
    </xf>
    <xf numFmtId="0" fontId="41" fillId="0" borderId="12" xfId="0" applyNumberFormat="1" applyFont="1" applyFill="1" applyBorder="1" applyAlignment="1" applyProtection="1">
      <alignment horizontal="left" vertical="center" wrapText="1"/>
      <protection locked="0" hidden="1"/>
    </xf>
    <xf numFmtId="0" fontId="41" fillId="0" borderId="35" xfId="14" applyNumberFormat="1" applyFont="1" applyFill="1" applyBorder="1" applyAlignment="1" applyProtection="1">
      <alignment horizontal="center" vertical="center" wrapText="1"/>
    </xf>
    <xf numFmtId="0" fontId="41" fillId="0" borderId="1" xfId="14" applyNumberFormat="1" applyFont="1" applyFill="1" applyBorder="1" applyAlignment="1" applyProtection="1">
      <alignment horizontal="center" vertical="center" wrapText="1"/>
    </xf>
    <xf numFmtId="0" fontId="26" fillId="0" borderId="1" xfId="14" applyNumberFormat="1" applyFont="1" applyFill="1" applyBorder="1" applyAlignment="1" applyProtection="1">
      <alignment horizontal="center" vertical="center" wrapText="1"/>
      <protection locked="0" hidden="1"/>
    </xf>
    <xf numFmtId="0" fontId="41" fillId="0" borderId="17" xfId="14" applyNumberFormat="1" applyFont="1" applyFill="1" applyBorder="1" applyAlignment="1" applyProtection="1">
      <alignment horizontal="center" vertical="center" wrapText="1"/>
    </xf>
    <xf numFmtId="9" fontId="41" fillId="0" borderId="31" xfId="0" applyNumberFormat="1" applyFont="1" applyFill="1" applyBorder="1" applyAlignment="1">
      <alignment horizontal="center" vertical="center"/>
    </xf>
    <xf numFmtId="9" fontId="41" fillId="0" borderId="17" xfId="0" applyNumberFormat="1" applyFont="1" applyFill="1" applyBorder="1" applyAlignment="1">
      <alignment horizontal="center" vertical="center"/>
    </xf>
    <xf numFmtId="0" fontId="41" fillId="0" borderId="12" xfId="0" applyFont="1" applyFill="1" applyBorder="1" applyAlignment="1">
      <alignment horizontal="left" vertical="center"/>
    </xf>
    <xf numFmtId="0" fontId="41" fillId="0" borderId="17" xfId="0" applyFont="1" applyFill="1" applyBorder="1" applyAlignment="1">
      <alignment horizontal="left" vertical="center"/>
    </xf>
    <xf numFmtId="0" fontId="30" fillId="0" borderId="13" xfId="0" applyFont="1" applyFill="1" applyBorder="1" applyAlignment="1">
      <alignment horizontal="center" vertical="center"/>
    </xf>
    <xf numFmtId="0" fontId="41" fillId="0" borderId="35" xfId="0" applyNumberFormat="1" applyFont="1" applyFill="1" applyBorder="1" applyAlignment="1" applyProtection="1">
      <alignment horizontal="left" vertical="center" wrapText="1"/>
      <protection locked="0" hidden="1"/>
    </xf>
    <xf numFmtId="0" fontId="26" fillId="0" borderId="32" xfId="14" applyNumberFormat="1" applyFont="1" applyFill="1" applyBorder="1" applyAlignment="1" applyProtection="1">
      <alignment horizontal="center" vertical="center" wrapText="1"/>
      <protection locked="0" hidden="1"/>
    </xf>
    <xf numFmtId="0" fontId="26" fillId="0" borderId="42" xfId="14" applyNumberFormat="1" applyFont="1" applyFill="1" applyBorder="1" applyAlignment="1" applyProtection="1">
      <alignment horizontal="center" vertical="center" wrapText="1"/>
      <protection locked="0" hidden="1"/>
    </xf>
    <xf numFmtId="0" fontId="26" fillId="0" borderId="41" xfId="14" applyNumberFormat="1" applyFont="1" applyFill="1" applyBorder="1" applyAlignment="1" applyProtection="1">
      <alignment horizontal="center" vertical="center" wrapText="1"/>
      <protection locked="0" hidden="1"/>
    </xf>
    <xf numFmtId="0" fontId="26" fillId="0" borderId="31" xfId="14" applyNumberFormat="1" applyFont="1" applyFill="1" applyBorder="1" applyAlignment="1" applyProtection="1">
      <alignment horizontal="center" vertical="center" wrapText="1"/>
      <protection locked="0" hidden="1"/>
    </xf>
    <xf numFmtId="0" fontId="26" fillId="0" borderId="37" xfId="14" applyNumberFormat="1" applyFont="1" applyFill="1" applyBorder="1" applyAlignment="1" applyProtection="1">
      <alignment horizontal="center" vertical="center" wrapText="1"/>
      <protection locked="0" hidden="1"/>
    </xf>
    <xf numFmtId="0" fontId="26" fillId="0" borderId="17" xfId="14" applyNumberFormat="1" applyFont="1" applyFill="1" applyBorder="1" applyAlignment="1" applyProtection="1">
      <alignment horizontal="center" vertical="center" wrapText="1"/>
      <protection locked="0" hidden="1"/>
    </xf>
    <xf numFmtId="0" fontId="26" fillId="0" borderId="40" xfId="14" applyNumberFormat="1" applyFont="1" applyFill="1" applyBorder="1" applyAlignment="1" applyProtection="1">
      <alignment horizontal="center" vertical="center" wrapText="1"/>
      <protection locked="0" hidden="1"/>
    </xf>
    <xf numFmtId="0" fontId="26" fillId="0" borderId="12" xfId="14" applyNumberFormat="1" applyFont="1" applyFill="1" applyBorder="1" applyAlignment="1" applyProtection="1">
      <alignment horizontal="center" vertical="center" wrapText="1"/>
      <protection locked="0" hidden="1"/>
    </xf>
    <xf numFmtId="0" fontId="41" fillId="0" borderId="23" xfId="0" applyNumberFormat="1" applyFont="1" applyFill="1" applyBorder="1" applyAlignment="1" applyProtection="1">
      <alignment horizontal="left" vertical="center" wrapText="1"/>
      <protection locked="0" hidden="1"/>
    </xf>
    <xf numFmtId="0" fontId="41" fillId="0" borderId="24" xfId="0" applyNumberFormat="1" applyFont="1" applyFill="1" applyBorder="1" applyAlignment="1" applyProtection="1">
      <alignment horizontal="left" vertical="center" wrapText="1"/>
      <protection locked="0" hidden="1"/>
    </xf>
    <xf numFmtId="0" fontId="41" fillId="0" borderId="39" xfId="0" applyNumberFormat="1" applyFont="1" applyFill="1" applyBorder="1" applyAlignment="1" applyProtection="1">
      <alignment horizontal="left" vertical="center" wrapText="1"/>
      <protection locked="0" hidden="1"/>
    </xf>
    <xf numFmtId="0" fontId="41" fillId="0" borderId="2" xfId="0" applyNumberFormat="1" applyFont="1" applyFill="1" applyBorder="1" applyAlignment="1" applyProtection="1">
      <alignment horizontal="left" vertical="center" wrapText="1"/>
      <protection locked="0" hidden="1"/>
    </xf>
    <xf numFmtId="0" fontId="41" fillId="0" borderId="9" xfId="0" applyNumberFormat="1" applyFont="1" applyFill="1" applyBorder="1" applyAlignment="1" applyProtection="1">
      <alignment horizontal="left" vertical="center" wrapText="1"/>
      <protection locked="0" hidden="1"/>
    </xf>
    <xf numFmtId="0" fontId="41" fillId="0" borderId="3" xfId="0" applyNumberFormat="1" applyFont="1" applyFill="1" applyBorder="1" applyAlignment="1" applyProtection="1">
      <alignment horizontal="left" vertical="center" wrapText="1"/>
      <protection locked="0" hidden="1"/>
    </xf>
  </cellXfs>
  <cellStyles count="33">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 3" xfId="32"/>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55" t="s">
        <v>191</v>
      </c>
      <c r="B3" s="256"/>
      <c r="C3" s="256"/>
      <c r="D3" s="256"/>
      <c r="E3" s="256"/>
      <c r="F3" s="256"/>
      <c r="G3" s="256"/>
      <c r="H3" s="256"/>
      <c r="I3" s="256"/>
      <c r="J3" s="256"/>
      <c r="K3" s="256"/>
      <c r="L3" s="256"/>
      <c r="M3" s="256"/>
      <c r="N3" s="17"/>
      <c r="O3" s="17"/>
      <c r="P3" s="18"/>
      <c r="Q3" s="18"/>
      <c r="R3" s="19"/>
      <c r="S3" s="18"/>
      <c r="T3" s="18"/>
      <c r="U3" s="18"/>
      <c r="V3" s="18"/>
      <c r="W3" s="18"/>
      <c r="X3" s="18"/>
      <c r="Y3" s="18"/>
    </row>
    <row r="4" spans="1:25" ht="74.25" customHeight="1">
      <c r="A4" s="257"/>
      <c r="B4" s="258"/>
      <c r="C4" s="258"/>
      <c r="D4" s="258"/>
      <c r="E4" s="258"/>
      <c r="F4" s="258"/>
      <c r="G4" s="258"/>
      <c r="H4" s="258"/>
      <c r="I4" s="258"/>
      <c r="J4" s="258"/>
      <c r="K4" s="258"/>
      <c r="L4" s="258"/>
      <c r="M4" s="258"/>
      <c r="N4" s="20"/>
    </row>
    <row r="5" spans="1:25" s="4" customFormat="1" ht="22.5" customHeight="1">
      <c r="A5" s="21"/>
      <c r="B5" s="252"/>
      <c r="C5" s="253"/>
      <c r="D5" s="253"/>
      <c r="E5" s="253"/>
      <c r="F5" s="253"/>
      <c r="G5" s="253"/>
      <c r="H5" s="253"/>
      <c r="I5" s="253"/>
      <c r="J5" s="253"/>
      <c r="K5" s="253"/>
      <c r="L5" s="253"/>
      <c r="M5" s="254"/>
      <c r="N5" s="22"/>
      <c r="O5" s="22"/>
      <c r="P5" s="22"/>
      <c r="Q5" s="22"/>
      <c r="R5" s="6"/>
      <c r="S5" s="22"/>
      <c r="T5" s="23"/>
      <c r="U5" s="23"/>
      <c r="V5" s="23"/>
      <c r="W5" s="23"/>
      <c r="X5" s="23"/>
      <c r="Y5" s="23"/>
    </row>
    <row r="6" spans="1:25" ht="56.25" customHeight="1">
      <c r="A6" s="259"/>
      <c r="B6" s="260"/>
      <c r="C6" s="260"/>
      <c r="D6" s="260"/>
      <c r="E6" s="260"/>
      <c r="F6" s="260"/>
      <c r="G6" s="260"/>
      <c r="H6" s="260"/>
      <c r="I6" s="260"/>
      <c r="J6" s="260"/>
      <c r="K6" s="260"/>
      <c r="L6" s="260"/>
      <c r="M6" s="261"/>
    </row>
    <row r="7" spans="1:25" ht="63" customHeight="1">
      <c r="A7" s="245"/>
      <c r="B7" s="246"/>
      <c r="C7" s="246"/>
      <c r="D7" s="247"/>
      <c r="E7" s="24"/>
      <c r="F7" s="262"/>
      <c r="G7" s="249"/>
      <c r="H7" s="249"/>
      <c r="I7" s="24"/>
      <c r="J7" s="263"/>
      <c r="K7" s="251"/>
      <c r="L7" s="251"/>
      <c r="M7" s="18"/>
    </row>
    <row r="8" spans="1:25" s="28" customFormat="1" ht="49.5" customHeight="1">
      <c r="A8" s="245"/>
      <c r="B8" s="246"/>
      <c r="C8" s="246"/>
      <c r="D8" s="247"/>
      <c r="E8" s="25"/>
      <c r="F8" s="248"/>
      <c r="G8" s="249"/>
      <c r="H8" s="249"/>
      <c r="I8" s="25"/>
      <c r="J8" s="250"/>
      <c r="K8" s="251"/>
      <c r="L8" s="251"/>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topLeftCell="A18"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68"/>
      <c r="B1" s="268" t="s">
        <v>0</v>
      </c>
      <c r="C1" s="268"/>
      <c r="D1" s="268"/>
      <c r="E1" s="26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68"/>
      <c r="B2" s="269" t="s">
        <v>432</v>
      </c>
      <c r="C2" s="269"/>
      <c r="D2" s="269"/>
      <c r="E2" s="26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-50</v>
      </c>
      <c r="E7" s="15">
        <f>SUMIF(Details专业考核!C:C,B7,Details专业考核!F:F)</f>
        <v>-50</v>
      </c>
    </row>
    <row r="8" spans="1:16380" ht="36.950000000000003" customHeight="1">
      <c r="A8" s="10">
        <v>5</v>
      </c>
      <c r="B8" s="8" t="s">
        <v>9</v>
      </c>
      <c r="C8" s="13">
        <f>SUMIFS(Details专业考核!F:F,Details专业考核!C:C,B8,Details专业考核!F:F,"&gt;0")</f>
        <v>0</v>
      </c>
      <c r="D8" s="14">
        <f>SUMIFS(Details专业考核!F:F,Details专业考核!C:C,B8,Details专业考核!F:F,"&lt;0")</f>
        <v>-100</v>
      </c>
      <c r="E8" s="15">
        <f>SUMIF(Details专业考核!C:C,B8,Details专业考核!F:F)</f>
        <v>-100</v>
      </c>
    </row>
    <row r="9" spans="1:16380"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-10</v>
      </c>
      <c r="E11" s="15">
        <f>SUMIF(Details专业考核!C:C,B11,Details专业考核!F:F)</f>
        <v>-10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200</v>
      </c>
      <c r="D13" s="14">
        <f>SUMIFS(Details专业考核!F:F,Details专业考核!C:C,B13,Details专业考核!F:F,"&lt;0")</f>
        <v>-110</v>
      </c>
      <c r="E13" s="15">
        <f>SUMIF(Details专业考核!C:C,B13,Details专业考核!F:F)</f>
        <v>90</v>
      </c>
    </row>
    <row r="14" spans="1:16380" ht="36.950000000000003" customHeight="1">
      <c r="A14" s="10">
        <v>11</v>
      </c>
      <c r="B14" s="8" t="s">
        <v>15</v>
      </c>
      <c r="C14" s="13">
        <f>SUMIFS(Details专业考核!F:F,Details专业考核!C:C,B14,Details专业考核!F:F,"&gt;0")</f>
        <v>140</v>
      </c>
      <c r="D14" s="14">
        <f>SUMIFS(Details专业考核!F:F,Details专业考核!C:C,B14,Details专业考核!F:F,"&lt;0")</f>
        <v>-150</v>
      </c>
      <c r="E14" s="15">
        <f>SUMIF(Details专业考核!C:C,B14,Details专业考核!F:F)</f>
        <v>-10</v>
      </c>
    </row>
    <row r="15" spans="1:16380" ht="36.950000000000003" customHeight="1">
      <c r="A15" s="10">
        <v>12</v>
      </c>
      <c r="B15" s="8" t="s">
        <v>16</v>
      </c>
      <c r="C15" s="13">
        <f>SUMIFS(Details专业考核!F:F,Details专业考核!C:C,B15,Details专业考核!F:F,"&gt;0")</f>
        <v>0</v>
      </c>
      <c r="D15" s="14">
        <f>SUMIFS(Details专业考核!F:F,Details专业考核!C:C,B15,Details专业考核!F:F,"&lt;0")</f>
        <v>-600</v>
      </c>
      <c r="E15" s="15">
        <f>SUMIF(Details专业考核!C:C,B15,Details专业考核!F:F)</f>
        <v>-600</v>
      </c>
    </row>
    <row r="16" spans="1:16380" ht="36.950000000000003" customHeight="1">
      <c r="A16" s="10">
        <v>13</v>
      </c>
      <c r="B16" s="8" t="s">
        <v>17</v>
      </c>
      <c r="C16" s="13">
        <f>SUMIFS(Details专业考核!F:F,Details专业考核!C:C,B16,Details专业考核!F:F,"&gt;0")</f>
        <v>0</v>
      </c>
      <c r="D16" s="14">
        <f>SUMIFS(Details专业考核!F:F,Details专业考核!C:C,B16,Details专业考核!F:F,"&lt;0")</f>
        <v>-520</v>
      </c>
      <c r="E16" s="15">
        <f>SUMIF(Details专业考核!C:C,B16,Details专业考核!F:F)</f>
        <v>-520</v>
      </c>
    </row>
    <row r="17" spans="1:5" ht="36.950000000000003" customHeight="1">
      <c r="A17" s="10">
        <v>14</v>
      </c>
      <c r="B17" s="8" t="s">
        <v>18</v>
      </c>
      <c r="C17" s="13">
        <f>SUMIFS(Details专业考核!F:F,Details专业考核!C:C,B17,Details专业考核!F:F,"&gt;0")</f>
        <v>50</v>
      </c>
      <c r="D17" s="14">
        <f>SUMIFS(Details专业考核!F:F,Details专业考核!C:C,B17,Details专业考核!F:F,"&lt;0")</f>
        <v>-360</v>
      </c>
      <c r="E17" s="15">
        <f>SUMIF(Details专业考核!C:C,B17,Details专业考核!F:F)</f>
        <v>-310</v>
      </c>
    </row>
    <row r="18" spans="1:5" ht="36.950000000000003" customHeight="1">
      <c r="A18" s="10">
        <v>15</v>
      </c>
      <c r="B18" s="8" t="s">
        <v>19</v>
      </c>
      <c r="C18" s="13">
        <f>SUMIFS(Details专业考核!F:F,Details专业考核!C:C,B18,Details专业考核!F:F,"&gt;0")</f>
        <v>240</v>
      </c>
      <c r="D18" s="14">
        <f>SUMIFS(Details专业考核!F:F,Details专业考核!C:C,B18,Details专业考核!F:F,"&lt;0")</f>
        <v>-510</v>
      </c>
      <c r="E18" s="15">
        <f>SUMIF(Details专业考核!C:C,B18,Details专业考核!F:F)</f>
        <v>-270</v>
      </c>
    </row>
    <row r="19" spans="1:5" ht="36.950000000000003" customHeight="1">
      <c r="A19" s="10">
        <v>16</v>
      </c>
      <c r="B19" s="8" t="s">
        <v>20</v>
      </c>
      <c r="C19" s="13">
        <f>SUMIFS(Details专业考核!F:F,Details专业考核!C:C,B19,Details专业考核!F:F,"&gt;0")</f>
        <v>100</v>
      </c>
      <c r="D19" s="14">
        <f>SUMIFS(Details专业考核!F:F,Details专业考核!C:C,B19,Details专业考核!F:F,"&lt;0")</f>
        <v>-60</v>
      </c>
      <c r="E19" s="15">
        <f>SUMIF(Details专业考核!C:C,B19,Details专业考核!F:F)</f>
        <v>40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-10</v>
      </c>
      <c r="E20" s="15">
        <f>SUMIF(Details专业考核!C:C,B20,Details专业考核!F:F)</f>
        <v>-10</v>
      </c>
    </row>
    <row r="21" spans="1:5" ht="36.950000000000003" customHeight="1">
      <c r="A21" s="10">
        <v>18</v>
      </c>
      <c r="B21" s="8" t="s">
        <v>2</v>
      </c>
      <c r="C21" s="13">
        <f>SUMIFS(Details专业考核!F:F,Details专业考核!C:C,B21,Details专业考核!F:F,"&gt;0")</f>
        <v>20</v>
      </c>
      <c r="D21" s="14">
        <f>SUMIFS(Details专业考核!F:F,Details专业考核!C:C,B21,Details专业考核!F:F,"&lt;0")</f>
        <v>-10</v>
      </c>
      <c r="E21" s="15">
        <f>SUMIF(Details专业考核!C:C,B21,Details专业考核!F:F)</f>
        <v>10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-10</v>
      </c>
      <c r="E22" s="15">
        <f>SUMIF(Details专业考核!C:C,B22,Details专业考核!F:F)</f>
        <v>-10</v>
      </c>
    </row>
    <row r="23" spans="1:5" ht="36.950000000000003" customHeight="1">
      <c r="A23" s="10">
        <v>20</v>
      </c>
      <c r="B23" s="8" t="s">
        <v>23</v>
      </c>
      <c r="C23" s="13">
        <f>SUMIFS(Details专业考核!F:F,Details专业考核!C:C,B23,Details专业考核!F:F,"&gt;0")</f>
        <v>540</v>
      </c>
      <c r="D23" s="14">
        <f>SUMIFS(Details专业考核!F:F,Details专业考核!C:C,B23,Details专业考核!F:F,"&lt;0")</f>
        <v>-660</v>
      </c>
      <c r="E23" s="15">
        <f>SUMIF(Details专业考核!C:C,B23,Details专业考核!F:F)</f>
        <v>-120</v>
      </c>
    </row>
    <row r="24" spans="1:5" ht="36.950000000000003" customHeight="1">
      <c r="A24" s="264" t="s">
        <v>26</v>
      </c>
      <c r="B24" s="265"/>
      <c r="C24" s="11">
        <f>SUM(C4:C23)</f>
        <v>1290</v>
      </c>
      <c r="D24" s="12">
        <f t="shared" ref="D24" si="0">SUM(D4:D23)</f>
        <v>-3180</v>
      </c>
      <c r="E24" s="16">
        <f>SUM(E4:E23)</f>
        <v>-1890</v>
      </c>
    </row>
    <row r="25" spans="1:5" ht="30" hidden="1" customHeight="1">
      <c r="A25" s="270" t="s">
        <v>74</v>
      </c>
      <c r="B25" s="272"/>
      <c r="C25" s="270" t="s">
        <v>27</v>
      </c>
      <c r="D25" s="271"/>
      <c r="E25" s="272"/>
    </row>
    <row r="26" spans="1:5" ht="45" hidden="1" customHeight="1">
      <c r="A26" s="266" t="s">
        <v>28</v>
      </c>
      <c r="B26" s="267"/>
      <c r="C26" s="267"/>
      <c r="D26" s="267"/>
      <c r="E26" s="267"/>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73" t="s">
        <v>434</v>
      </c>
      <c r="B3" s="274"/>
      <c r="C3" s="274"/>
      <c r="D3" s="274"/>
      <c r="E3" s="274"/>
      <c r="F3" s="274"/>
      <c r="G3" s="274"/>
      <c r="H3" s="274"/>
      <c r="I3" s="274"/>
      <c r="J3" s="274"/>
      <c r="K3" s="274"/>
      <c r="L3" s="274"/>
      <c r="M3" s="274"/>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75" t="s">
        <v>188</v>
      </c>
      <c r="B4" s="276"/>
      <c r="C4" s="276"/>
      <c r="D4" s="276"/>
      <c r="E4" s="276"/>
      <c r="F4" s="276"/>
      <c r="G4" s="276"/>
      <c r="H4" s="276"/>
      <c r="I4" s="276"/>
      <c r="J4" s="276"/>
      <c r="K4" s="276"/>
      <c r="L4" s="276"/>
      <c r="M4" s="276"/>
      <c r="N4" s="276"/>
    </row>
    <row r="5" spans="1:50" s="43" customFormat="1" ht="22.5" customHeight="1">
      <c r="A5" s="39" t="s">
        <v>189</v>
      </c>
      <c r="B5" s="277" t="s">
        <v>435</v>
      </c>
      <c r="C5" s="278"/>
      <c r="D5" s="278"/>
      <c r="E5" s="278"/>
      <c r="F5" s="278"/>
      <c r="G5" s="278"/>
      <c r="H5" s="278"/>
      <c r="I5" s="278"/>
      <c r="J5" s="278"/>
      <c r="K5" s="278"/>
      <c r="L5" s="278"/>
      <c r="M5" s="279"/>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280" t="s">
        <v>436</v>
      </c>
      <c r="C6" s="281"/>
      <c r="D6" s="281"/>
      <c r="E6" s="281"/>
      <c r="F6" s="281"/>
      <c r="G6" s="281"/>
      <c r="H6" s="281"/>
      <c r="I6" s="281"/>
      <c r="J6" s="281"/>
      <c r="K6" s="281"/>
      <c r="L6" s="281"/>
      <c r="M6" s="282"/>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topLeftCell="A4" workbookViewId="0">
      <selection activeCell="A6" sqref="A6:M6"/>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55" t="s">
        <v>190</v>
      </c>
      <c r="B3" s="256"/>
      <c r="C3" s="256"/>
      <c r="D3" s="256"/>
      <c r="E3" s="256"/>
      <c r="F3" s="256"/>
      <c r="G3" s="256"/>
      <c r="H3" s="256"/>
      <c r="I3" s="256"/>
      <c r="J3" s="256"/>
      <c r="K3" s="256"/>
      <c r="L3" s="256"/>
      <c r="M3" s="256"/>
      <c r="N3" s="17"/>
      <c r="O3" s="17"/>
      <c r="P3" s="18"/>
      <c r="Q3" s="18"/>
      <c r="R3" s="19"/>
      <c r="S3" s="18"/>
      <c r="T3" s="18"/>
      <c r="U3" s="18"/>
      <c r="V3" s="18"/>
      <c r="W3" s="18"/>
      <c r="X3" s="18"/>
      <c r="Y3" s="18"/>
    </row>
    <row r="4" spans="1:25" ht="74.25" customHeight="1">
      <c r="A4" s="257"/>
      <c r="B4" s="258"/>
      <c r="C4" s="258"/>
      <c r="D4" s="258"/>
      <c r="E4" s="258"/>
      <c r="F4" s="258"/>
      <c r="G4" s="258"/>
      <c r="H4" s="258"/>
      <c r="I4" s="258"/>
      <c r="J4" s="258"/>
      <c r="K4" s="258"/>
      <c r="L4" s="258"/>
      <c r="M4" s="258"/>
      <c r="N4" s="20"/>
    </row>
    <row r="5" spans="1:25" s="4" customFormat="1" ht="22.5" customHeight="1">
      <c r="A5" s="21"/>
      <c r="B5" s="252"/>
      <c r="C5" s="253"/>
      <c r="D5" s="253"/>
      <c r="E5" s="253"/>
      <c r="F5" s="253"/>
      <c r="G5" s="253"/>
      <c r="H5" s="253"/>
      <c r="I5" s="253"/>
      <c r="J5" s="253"/>
      <c r="K5" s="253"/>
      <c r="L5" s="253"/>
      <c r="M5" s="254"/>
      <c r="N5" s="22"/>
      <c r="O5" s="22"/>
      <c r="P5" s="22"/>
      <c r="Q5" s="22"/>
      <c r="R5" s="6"/>
      <c r="S5" s="22"/>
      <c r="T5" s="23"/>
      <c r="U5" s="23"/>
      <c r="V5" s="23"/>
      <c r="W5" s="23"/>
      <c r="X5" s="23"/>
      <c r="Y5" s="23"/>
    </row>
    <row r="6" spans="1:25" ht="56.25" customHeight="1">
      <c r="A6" s="259"/>
      <c r="B6" s="260"/>
      <c r="C6" s="260"/>
      <c r="D6" s="260"/>
      <c r="E6" s="260"/>
      <c r="F6" s="260"/>
      <c r="G6" s="260"/>
      <c r="H6" s="260"/>
      <c r="I6" s="260"/>
      <c r="J6" s="260"/>
      <c r="K6" s="260"/>
      <c r="L6" s="260"/>
      <c r="M6" s="261"/>
    </row>
    <row r="7" spans="1:25" ht="63" customHeight="1">
      <c r="A7" s="245" t="s">
        <v>84</v>
      </c>
      <c r="B7" s="246"/>
      <c r="C7" s="246"/>
      <c r="D7" s="247"/>
      <c r="E7" s="24"/>
      <c r="F7" s="262" t="s">
        <v>75</v>
      </c>
      <c r="G7" s="249"/>
      <c r="H7" s="249"/>
      <c r="I7" s="24"/>
      <c r="J7" s="263" t="s">
        <v>76</v>
      </c>
      <c r="K7" s="251"/>
      <c r="L7" s="251"/>
      <c r="M7" s="18"/>
    </row>
    <row r="8" spans="1:25" s="28" customFormat="1" ht="49.5" customHeight="1">
      <c r="A8" s="245" t="s">
        <v>77</v>
      </c>
      <c r="B8" s="246"/>
      <c r="C8" s="246"/>
      <c r="D8" s="247"/>
      <c r="E8" s="25"/>
      <c r="F8" s="248" t="s">
        <v>77</v>
      </c>
      <c r="G8" s="249"/>
      <c r="H8" s="249"/>
      <c r="I8" s="25"/>
      <c r="J8" s="250" t="s">
        <v>77</v>
      </c>
      <c r="K8" s="251"/>
      <c r="L8" s="251"/>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285"/>
      <c r="B1" s="285"/>
      <c r="C1" s="285" t="s">
        <v>138</v>
      </c>
      <c r="D1" s="285"/>
      <c r="E1" s="285"/>
      <c r="F1" s="285"/>
      <c r="G1" s="285"/>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285"/>
      <c r="B2" s="285"/>
      <c r="C2" s="286" t="s">
        <v>433</v>
      </c>
      <c r="D2" s="285"/>
      <c r="E2" s="285"/>
      <c r="F2" s="285"/>
      <c r="G2" s="28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27" t="s">
        <v>59</v>
      </c>
      <c r="B3" s="287" t="s">
        <v>139</v>
      </c>
      <c r="C3" s="287"/>
      <c r="D3" s="287"/>
      <c r="E3" s="127" t="s">
        <v>140</v>
      </c>
      <c r="F3" s="47" t="s">
        <v>141</v>
      </c>
      <c r="G3" s="127" t="s">
        <v>142</v>
      </c>
    </row>
    <row r="4" spans="1:16377" s="49" customFormat="1" ht="21.75" customHeight="1">
      <c r="A4" s="125">
        <v>1</v>
      </c>
      <c r="B4" s="284" t="s">
        <v>143</v>
      </c>
      <c r="C4" s="284"/>
      <c r="D4" s="284"/>
      <c r="E4" s="48">
        <v>0</v>
      </c>
      <c r="F4" s="48">
        <v>0</v>
      </c>
      <c r="G4" s="48">
        <v>0</v>
      </c>
    </row>
    <row r="5" spans="1:16377" s="49" customFormat="1" ht="21.75" customHeight="1">
      <c r="A5" s="125">
        <v>2</v>
      </c>
      <c r="B5" s="284" t="s">
        <v>144</v>
      </c>
      <c r="C5" s="284"/>
      <c r="D5" s="284"/>
      <c r="E5" s="48">
        <v>0</v>
      </c>
      <c r="F5" s="48">
        <v>0</v>
      </c>
      <c r="G5" s="48">
        <v>0</v>
      </c>
    </row>
    <row r="6" spans="1:16377" s="49" customFormat="1" ht="21.75" customHeight="1">
      <c r="A6" s="125">
        <v>3</v>
      </c>
      <c r="B6" s="284" t="s">
        <v>145</v>
      </c>
      <c r="C6" s="284"/>
      <c r="D6" s="284"/>
      <c r="E6" s="48">
        <v>0</v>
      </c>
      <c r="F6" s="48">
        <v>0</v>
      </c>
      <c r="G6" s="48">
        <v>0</v>
      </c>
    </row>
    <row r="7" spans="1:16377" s="49" customFormat="1" ht="21.75" customHeight="1">
      <c r="A7" s="125">
        <v>4</v>
      </c>
      <c r="B7" s="284" t="s">
        <v>146</v>
      </c>
      <c r="C7" s="284"/>
      <c r="D7" s="284"/>
      <c r="E7" s="48">
        <v>0</v>
      </c>
      <c r="F7" s="48">
        <v>-50</v>
      </c>
      <c r="G7" s="48">
        <v>-50</v>
      </c>
    </row>
    <row r="8" spans="1:16377" s="49" customFormat="1" ht="21.75" customHeight="1">
      <c r="A8" s="125">
        <v>5</v>
      </c>
      <c r="B8" s="284" t="s">
        <v>147</v>
      </c>
      <c r="C8" s="284"/>
      <c r="D8" s="284"/>
      <c r="E8" s="48">
        <v>0</v>
      </c>
      <c r="F8" s="48">
        <v>-100</v>
      </c>
      <c r="G8" s="48">
        <v>-100</v>
      </c>
    </row>
    <row r="9" spans="1:16377" s="49" customFormat="1" ht="21.75" customHeight="1">
      <c r="A9" s="125">
        <v>6</v>
      </c>
      <c r="B9" s="284" t="s">
        <v>148</v>
      </c>
      <c r="C9" s="284"/>
      <c r="D9" s="284"/>
      <c r="E9" s="48">
        <v>0</v>
      </c>
      <c r="F9" s="48">
        <v>-20</v>
      </c>
      <c r="G9" s="48">
        <v>-20</v>
      </c>
    </row>
    <row r="10" spans="1:16377" s="49" customFormat="1" ht="21.75" customHeight="1">
      <c r="A10" s="125">
        <v>7</v>
      </c>
      <c r="B10" s="284" t="s">
        <v>149</v>
      </c>
      <c r="C10" s="284"/>
      <c r="D10" s="284"/>
      <c r="E10" s="48">
        <v>0</v>
      </c>
      <c r="F10" s="48">
        <v>0</v>
      </c>
      <c r="G10" s="48">
        <v>0</v>
      </c>
    </row>
    <row r="11" spans="1:16377" s="49" customFormat="1" ht="21.75" customHeight="1">
      <c r="A11" s="125">
        <v>8</v>
      </c>
      <c r="B11" s="284" t="s">
        <v>150</v>
      </c>
      <c r="C11" s="284"/>
      <c r="D11" s="284"/>
      <c r="E11" s="48">
        <v>0</v>
      </c>
      <c r="F11" s="48">
        <v>-10</v>
      </c>
      <c r="G11" s="48">
        <v>-10</v>
      </c>
    </row>
    <row r="12" spans="1:16377" s="49" customFormat="1" ht="21.75" customHeight="1">
      <c r="A12" s="125">
        <v>9</v>
      </c>
      <c r="B12" s="284" t="s">
        <v>151</v>
      </c>
      <c r="C12" s="284"/>
      <c r="D12" s="284"/>
      <c r="E12" s="48">
        <v>0</v>
      </c>
      <c r="F12" s="48">
        <v>0</v>
      </c>
      <c r="G12" s="48">
        <v>0</v>
      </c>
    </row>
    <row r="13" spans="1:16377" s="49" customFormat="1" ht="21.75" customHeight="1">
      <c r="A13" s="283">
        <v>10</v>
      </c>
      <c r="B13" s="284" t="s">
        <v>152</v>
      </c>
      <c r="C13" s="284"/>
      <c r="D13" s="126" t="s">
        <v>153</v>
      </c>
      <c r="E13" s="48">
        <v>200</v>
      </c>
      <c r="F13" s="48">
        <v>-110</v>
      </c>
      <c r="G13" s="288">
        <v>90</v>
      </c>
    </row>
    <row r="14" spans="1:16377" s="49" customFormat="1" ht="21.75" customHeight="1">
      <c r="A14" s="283"/>
      <c r="B14" s="284"/>
      <c r="C14" s="284"/>
      <c r="D14" s="126" t="s">
        <v>154</v>
      </c>
      <c r="E14" s="48">
        <v>0</v>
      </c>
      <c r="F14" s="48">
        <v>0</v>
      </c>
      <c r="G14" s="289"/>
    </row>
    <row r="15" spans="1:16377" s="49" customFormat="1" ht="21.75" customHeight="1">
      <c r="A15" s="283">
        <v>11</v>
      </c>
      <c r="B15" s="284" t="s">
        <v>155</v>
      </c>
      <c r="C15" s="284"/>
      <c r="D15" s="126" t="s">
        <v>153</v>
      </c>
      <c r="E15" s="48">
        <v>140</v>
      </c>
      <c r="F15" s="48">
        <v>-150</v>
      </c>
      <c r="G15" s="288">
        <v>-10</v>
      </c>
    </row>
    <row r="16" spans="1:16377" s="49" customFormat="1" ht="21.75" customHeight="1">
      <c r="A16" s="283"/>
      <c r="B16" s="284"/>
      <c r="C16" s="284"/>
      <c r="D16" s="126" t="s">
        <v>154</v>
      </c>
      <c r="E16" s="45">
        <v>0</v>
      </c>
      <c r="F16" s="48">
        <v>0</v>
      </c>
      <c r="G16" s="289"/>
    </row>
    <row r="17" spans="1:7" s="49" customFormat="1" ht="21.75" customHeight="1">
      <c r="A17" s="283">
        <v>12</v>
      </c>
      <c r="B17" s="284" t="s">
        <v>156</v>
      </c>
      <c r="C17" s="284"/>
      <c r="D17" s="126" t="s">
        <v>153</v>
      </c>
      <c r="E17" s="48">
        <v>0</v>
      </c>
      <c r="F17" s="48">
        <v>-600</v>
      </c>
      <c r="G17" s="288">
        <v>-640</v>
      </c>
    </row>
    <row r="18" spans="1:7" s="49" customFormat="1" ht="21.75" customHeight="1">
      <c r="A18" s="283"/>
      <c r="B18" s="284"/>
      <c r="C18" s="284"/>
      <c r="D18" s="126" t="s">
        <v>154</v>
      </c>
      <c r="E18" s="45">
        <v>0</v>
      </c>
      <c r="F18" s="48">
        <v>-40</v>
      </c>
      <c r="G18" s="289"/>
    </row>
    <row r="19" spans="1:7" s="49" customFormat="1" ht="21.75" customHeight="1">
      <c r="A19" s="283">
        <v>13</v>
      </c>
      <c r="B19" s="284" t="s">
        <v>157</v>
      </c>
      <c r="C19" s="284"/>
      <c r="D19" s="126" t="s">
        <v>153</v>
      </c>
      <c r="E19" s="45">
        <v>0</v>
      </c>
      <c r="F19" s="48">
        <v>-520</v>
      </c>
      <c r="G19" s="288">
        <v>-1140</v>
      </c>
    </row>
    <row r="20" spans="1:7" s="49" customFormat="1" ht="21.75" customHeight="1">
      <c r="A20" s="283"/>
      <c r="B20" s="284"/>
      <c r="C20" s="284"/>
      <c r="D20" s="126" t="s">
        <v>154</v>
      </c>
      <c r="E20" s="45">
        <v>0</v>
      </c>
      <c r="F20" s="48">
        <v>-620</v>
      </c>
      <c r="G20" s="289"/>
    </row>
    <row r="21" spans="1:7" s="49" customFormat="1" ht="21.75" customHeight="1">
      <c r="A21" s="283">
        <v>14</v>
      </c>
      <c r="B21" s="284" t="s">
        <v>158</v>
      </c>
      <c r="C21" s="284"/>
      <c r="D21" s="126" t="s">
        <v>153</v>
      </c>
      <c r="E21" s="45">
        <v>50</v>
      </c>
      <c r="F21" s="48">
        <v>-360</v>
      </c>
      <c r="G21" s="288">
        <v>-310</v>
      </c>
    </row>
    <row r="22" spans="1:7" s="49" customFormat="1" ht="21.75" customHeight="1">
      <c r="A22" s="283"/>
      <c r="B22" s="284"/>
      <c r="C22" s="284"/>
      <c r="D22" s="126" t="s">
        <v>154</v>
      </c>
      <c r="E22" s="48">
        <v>0</v>
      </c>
      <c r="F22" s="48">
        <v>0</v>
      </c>
      <c r="G22" s="289"/>
    </row>
    <row r="23" spans="1:7" s="49" customFormat="1" ht="21.75" customHeight="1">
      <c r="A23" s="283">
        <v>15</v>
      </c>
      <c r="B23" s="284" t="s">
        <v>159</v>
      </c>
      <c r="C23" s="284"/>
      <c r="D23" s="126" t="s">
        <v>153</v>
      </c>
      <c r="E23" s="45">
        <v>240</v>
      </c>
      <c r="F23" s="48">
        <v>-510</v>
      </c>
      <c r="G23" s="288">
        <v>-270</v>
      </c>
    </row>
    <row r="24" spans="1:7" s="49" customFormat="1" ht="21.75" customHeight="1">
      <c r="A24" s="283"/>
      <c r="B24" s="284"/>
      <c r="C24" s="284"/>
      <c r="D24" s="126" t="s">
        <v>154</v>
      </c>
      <c r="E24" s="45">
        <v>0</v>
      </c>
      <c r="F24" s="48">
        <v>0</v>
      </c>
      <c r="G24" s="289"/>
    </row>
    <row r="25" spans="1:7" s="49" customFormat="1" ht="21.75" customHeight="1">
      <c r="A25" s="283">
        <v>16</v>
      </c>
      <c r="B25" s="284" t="s">
        <v>160</v>
      </c>
      <c r="C25" s="284"/>
      <c r="D25" s="126" t="s">
        <v>153</v>
      </c>
      <c r="E25" s="45">
        <v>100</v>
      </c>
      <c r="F25" s="48">
        <v>-60</v>
      </c>
      <c r="G25" s="288">
        <v>40</v>
      </c>
    </row>
    <row r="26" spans="1:7" s="49" customFormat="1" ht="21.75" customHeight="1">
      <c r="A26" s="283"/>
      <c r="B26" s="284"/>
      <c r="C26" s="284"/>
      <c r="D26" s="126" t="s">
        <v>154</v>
      </c>
      <c r="E26" s="45">
        <v>0</v>
      </c>
      <c r="F26" s="48">
        <v>0</v>
      </c>
      <c r="G26" s="289"/>
    </row>
    <row r="27" spans="1:7" s="49" customFormat="1" ht="21.75" customHeight="1">
      <c r="A27" s="283">
        <v>17</v>
      </c>
      <c r="B27" s="284" t="s">
        <v>161</v>
      </c>
      <c r="C27" s="284"/>
      <c r="D27" s="126" t="s">
        <v>153</v>
      </c>
      <c r="E27" s="45">
        <v>0</v>
      </c>
      <c r="F27" s="48">
        <v>-10</v>
      </c>
      <c r="G27" s="288">
        <v>-10</v>
      </c>
    </row>
    <row r="28" spans="1:7" s="49" customFormat="1" ht="21.75" customHeight="1">
      <c r="A28" s="283"/>
      <c r="B28" s="284"/>
      <c r="C28" s="284"/>
      <c r="D28" s="126" t="s">
        <v>154</v>
      </c>
      <c r="E28" s="45">
        <v>0</v>
      </c>
      <c r="F28" s="48">
        <v>0</v>
      </c>
      <c r="G28" s="289"/>
    </row>
    <row r="29" spans="1:7" s="49" customFormat="1" ht="21.75" customHeight="1">
      <c r="A29" s="283">
        <v>18</v>
      </c>
      <c r="B29" s="284" t="s">
        <v>162</v>
      </c>
      <c r="C29" s="284"/>
      <c r="D29" s="126" t="s">
        <v>153</v>
      </c>
      <c r="E29" s="45">
        <v>20</v>
      </c>
      <c r="F29" s="48">
        <v>-10</v>
      </c>
      <c r="G29" s="288">
        <v>10</v>
      </c>
    </row>
    <row r="30" spans="1:7" s="49" customFormat="1" ht="21.75" customHeight="1">
      <c r="A30" s="283"/>
      <c r="B30" s="284"/>
      <c r="C30" s="284"/>
      <c r="D30" s="126" t="s">
        <v>154</v>
      </c>
      <c r="E30" s="45">
        <v>0</v>
      </c>
      <c r="F30" s="48">
        <v>0</v>
      </c>
      <c r="G30" s="289"/>
    </row>
    <row r="31" spans="1:7" s="49" customFormat="1" ht="21.75" customHeight="1">
      <c r="A31" s="283">
        <v>19</v>
      </c>
      <c r="B31" s="284" t="s">
        <v>163</v>
      </c>
      <c r="C31" s="284"/>
      <c r="D31" s="126" t="s">
        <v>153</v>
      </c>
      <c r="E31" s="45">
        <v>0</v>
      </c>
      <c r="F31" s="48">
        <v>-10</v>
      </c>
      <c r="G31" s="288">
        <v>-10</v>
      </c>
    </row>
    <row r="32" spans="1:7" s="49" customFormat="1" ht="21.75" customHeight="1">
      <c r="A32" s="283"/>
      <c r="B32" s="284"/>
      <c r="C32" s="284"/>
      <c r="D32" s="126" t="s">
        <v>154</v>
      </c>
      <c r="E32" s="45">
        <v>0</v>
      </c>
      <c r="F32" s="48">
        <v>0</v>
      </c>
      <c r="G32" s="289"/>
    </row>
    <row r="33" spans="1:7" s="49" customFormat="1" ht="21.75" customHeight="1">
      <c r="A33" s="283">
        <v>20</v>
      </c>
      <c r="B33" s="284" t="s">
        <v>164</v>
      </c>
      <c r="C33" s="284"/>
      <c r="D33" s="126" t="s">
        <v>153</v>
      </c>
      <c r="E33" s="48">
        <v>540</v>
      </c>
      <c r="F33" s="48">
        <v>-660</v>
      </c>
      <c r="G33" s="288">
        <v>-120</v>
      </c>
    </row>
    <row r="34" spans="1:7" s="49" customFormat="1" ht="21.75" customHeight="1">
      <c r="A34" s="283"/>
      <c r="B34" s="284"/>
      <c r="C34" s="284"/>
      <c r="D34" s="126" t="s">
        <v>154</v>
      </c>
      <c r="E34" s="45">
        <v>0</v>
      </c>
      <c r="F34" s="48">
        <v>0</v>
      </c>
      <c r="G34" s="289"/>
    </row>
    <row r="35" spans="1:7" s="49" customFormat="1" ht="24" customHeight="1">
      <c r="A35" s="283" t="s">
        <v>165</v>
      </c>
      <c r="B35" s="283"/>
      <c r="C35" s="283"/>
      <c r="D35" s="283"/>
      <c r="E35" s="45">
        <v>1290</v>
      </c>
      <c r="F35" s="48">
        <v>-3840</v>
      </c>
      <c r="G35" s="48">
        <v>-2550</v>
      </c>
    </row>
    <row r="36" spans="1:7" ht="24" hidden="1" customHeight="1">
      <c r="A36" s="283" t="s">
        <v>166</v>
      </c>
      <c r="B36" s="283"/>
      <c r="C36" s="283"/>
      <c r="D36" s="283"/>
      <c r="E36" s="48">
        <v>2670</v>
      </c>
      <c r="F36" s="48">
        <v>-2950</v>
      </c>
      <c r="G36" s="48">
        <v>-280</v>
      </c>
    </row>
    <row r="37" spans="1:7">
      <c r="E37" s="51"/>
      <c r="F37" s="52"/>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zoomScaleNormal="100" workbookViewId="0">
      <selection activeCell="H48" sqref="H48"/>
    </sheetView>
  </sheetViews>
  <sheetFormatPr defaultColWidth="9" defaultRowHeight="30" customHeight="1"/>
  <cols>
    <col min="1" max="1" width="4.75" style="62" customWidth="1"/>
    <col min="2" max="2" width="24.875" style="63" customWidth="1"/>
    <col min="3" max="3" width="24.375" style="64" customWidth="1"/>
    <col min="4" max="4" width="8.25" style="60" customWidth="1"/>
    <col min="5" max="5" width="69.25" style="65" customWidth="1"/>
    <col min="6" max="6" width="8.125" style="66" customWidth="1"/>
    <col min="7" max="7" width="22.875" style="54" hidden="1" customWidth="1"/>
    <col min="8" max="16384" width="9" style="55"/>
  </cols>
  <sheetData>
    <row r="1" spans="1:7" ht="28.5" customHeight="1">
      <c r="A1" s="290"/>
      <c r="B1" s="290"/>
      <c r="C1" s="291" t="s">
        <v>131</v>
      </c>
      <c r="D1" s="291"/>
      <c r="E1" s="291"/>
      <c r="F1" s="291"/>
    </row>
    <row r="2" spans="1:7" ht="39.75" customHeight="1">
      <c r="A2" s="290"/>
      <c r="B2" s="290"/>
      <c r="C2" s="292" t="s">
        <v>192</v>
      </c>
      <c r="D2" s="292"/>
      <c r="E2" s="292"/>
      <c r="F2" s="292"/>
    </row>
    <row r="3" spans="1:7" ht="28.5" customHeight="1">
      <c r="A3" s="290"/>
      <c r="B3" s="290"/>
      <c r="C3" s="57" t="s">
        <v>62</v>
      </c>
      <c r="D3" s="293" t="s">
        <v>386</v>
      </c>
      <c r="E3" s="294"/>
      <c r="F3" s="295"/>
    </row>
    <row r="4" spans="1:7" s="61" customFormat="1" ht="45.75" customHeight="1">
      <c r="A4" s="58" t="s">
        <v>132</v>
      </c>
      <c r="B4" s="58" t="s">
        <v>133</v>
      </c>
      <c r="C4" s="58" t="s">
        <v>134</v>
      </c>
      <c r="D4" s="58" t="s">
        <v>135</v>
      </c>
      <c r="E4" s="58" t="s">
        <v>136</v>
      </c>
      <c r="F4" s="59" t="s">
        <v>137</v>
      </c>
      <c r="G4" s="137" t="s">
        <v>100</v>
      </c>
    </row>
    <row r="5" spans="1:7" s="54" customFormat="1" ht="38.25" customHeight="1">
      <c r="A5" s="139">
        <v>1</v>
      </c>
      <c r="B5" s="136" t="s">
        <v>216</v>
      </c>
      <c r="C5" s="136" t="s">
        <v>176</v>
      </c>
      <c r="D5" s="143" t="s">
        <v>217</v>
      </c>
      <c r="E5" s="144" t="s">
        <v>390</v>
      </c>
      <c r="F5" s="195">
        <v>-450</v>
      </c>
      <c r="G5" s="56" t="s">
        <v>101</v>
      </c>
    </row>
    <row r="6" spans="1:7" s="54" customFormat="1" ht="38.25" customHeight="1">
      <c r="A6" s="139">
        <v>2</v>
      </c>
      <c r="B6" s="136" t="s">
        <v>216</v>
      </c>
      <c r="C6" s="136" t="s">
        <v>179</v>
      </c>
      <c r="D6" s="143" t="s">
        <v>407</v>
      </c>
      <c r="E6" s="244" t="s">
        <v>397</v>
      </c>
      <c r="F6" s="195">
        <v>500</v>
      </c>
      <c r="G6" s="56" t="s">
        <v>102</v>
      </c>
    </row>
    <row r="7" spans="1:7" s="54" customFormat="1" ht="38.25" customHeight="1">
      <c r="A7" s="139">
        <v>3</v>
      </c>
      <c r="B7" s="136" t="s">
        <v>174</v>
      </c>
      <c r="C7" s="136" t="s">
        <v>202</v>
      </c>
      <c r="D7" s="143" t="s">
        <v>401</v>
      </c>
      <c r="E7" s="128" t="s">
        <v>203</v>
      </c>
      <c r="F7" s="195">
        <v>-50</v>
      </c>
      <c r="G7" s="56" t="s">
        <v>103</v>
      </c>
    </row>
    <row r="8" spans="1:7" s="54" customFormat="1" ht="38.25" customHeight="1">
      <c r="A8" s="139">
        <v>4</v>
      </c>
      <c r="B8" s="136" t="s">
        <v>174</v>
      </c>
      <c r="C8" s="136" t="s">
        <v>183</v>
      </c>
      <c r="D8" s="143" t="s">
        <v>401</v>
      </c>
      <c r="E8" s="128" t="s">
        <v>203</v>
      </c>
      <c r="F8" s="195">
        <v>-50</v>
      </c>
      <c r="G8" s="56" t="s">
        <v>104</v>
      </c>
    </row>
    <row r="9" spans="1:7" s="54" customFormat="1" ht="38.25" customHeight="1">
      <c r="A9" s="139">
        <v>5</v>
      </c>
      <c r="B9" s="136" t="s">
        <v>174</v>
      </c>
      <c r="C9" s="136" t="s">
        <v>176</v>
      </c>
      <c r="D9" s="143" t="s">
        <v>401</v>
      </c>
      <c r="E9" s="128" t="s">
        <v>204</v>
      </c>
      <c r="F9" s="194">
        <v>-100</v>
      </c>
      <c r="G9" s="56" t="s">
        <v>105</v>
      </c>
    </row>
    <row r="10" spans="1:7" s="54" customFormat="1" ht="38.25" customHeight="1">
      <c r="A10" s="139">
        <v>6</v>
      </c>
      <c r="B10" s="136" t="s">
        <v>174</v>
      </c>
      <c r="C10" s="136" t="s">
        <v>179</v>
      </c>
      <c r="D10" s="143" t="s">
        <v>401</v>
      </c>
      <c r="E10" s="128" t="s">
        <v>205</v>
      </c>
      <c r="F10" s="194">
        <v>-150</v>
      </c>
      <c r="G10" s="56" t="s">
        <v>106</v>
      </c>
    </row>
    <row r="11" spans="1:7" s="54" customFormat="1" ht="38.25" customHeight="1">
      <c r="A11" s="139">
        <v>7</v>
      </c>
      <c r="B11" s="136" t="s">
        <v>174</v>
      </c>
      <c r="C11" s="136" t="s">
        <v>177</v>
      </c>
      <c r="D11" s="143" t="s">
        <v>402</v>
      </c>
      <c r="E11" s="128" t="s">
        <v>206</v>
      </c>
      <c r="F11" s="195">
        <v>-40</v>
      </c>
      <c r="G11" s="56" t="s">
        <v>107</v>
      </c>
    </row>
    <row r="12" spans="1:7" s="54" customFormat="1" ht="38.25" customHeight="1">
      <c r="A12" s="139">
        <v>8</v>
      </c>
      <c r="B12" s="136" t="s">
        <v>174</v>
      </c>
      <c r="C12" s="136" t="s">
        <v>182</v>
      </c>
      <c r="D12" s="143" t="s">
        <v>403</v>
      </c>
      <c r="E12" s="128" t="s">
        <v>207</v>
      </c>
      <c r="F12" s="195">
        <v>-10</v>
      </c>
      <c r="G12" s="56" t="s">
        <v>108</v>
      </c>
    </row>
    <row r="13" spans="1:7" s="54" customFormat="1" ht="38.25" customHeight="1">
      <c r="A13" s="139">
        <v>9</v>
      </c>
      <c r="B13" s="136" t="s">
        <v>174</v>
      </c>
      <c r="C13" s="136" t="s">
        <v>176</v>
      </c>
      <c r="D13" s="143" t="s">
        <v>403</v>
      </c>
      <c r="E13" s="128" t="s">
        <v>208</v>
      </c>
      <c r="F13" s="195">
        <v>-10</v>
      </c>
      <c r="G13" s="56" t="s">
        <v>109</v>
      </c>
    </row>
    <row r="14" spans="1:7" s="54" customFormat="1" ht="38.25" customHeight="1">
      <c r="A14" s="139">
        <v>10</v>
      </c>
      <c r="B14" s="136" t="s">
        <v>174</v>
      </c>
      <c r="C14" s="136" t="s">
        <v>181</v>
      </c>
      <c r="D14" s="143" t="s">
        <v>403</v>
      </c>
      <c r="E14" s="128" t="s">
        <v>209</v>
      </c>
      <c r="F14" s="195">
        <v>-10</v>
      </c>
      <c r="G14" s="56" t="s">
        <v>110</v>
      </c>
    </row>
    <row r="15" spans="1:7" s="54" customFormat="1" ht="38.25" customHeight="1">
      <c r="A15" s="139">
        <v>11</v>
      </c>
      <c r="B15" s="136" t="s">
        <v>174</v>
      </c>
      <c r="C15" s="136" t="s">
        <v>180</v>
      </c>
      <c r="D15" s="143" t="s">
        <v>403</v>
      </c>
      <c r="E15" s="128" t="s">
        <v>210</v>
      </c>
      <c r="F15" s="195">
        <v>-10</v>
      </c>
      <c r="G15" s="56" t="s">
        <v>111</v>
      </c>
    </row>
    <row r="16" spans="1:7" s="54" customFormat="1" ht="38.25" customHeight="1">
      <c r="A16" s="139">
        <v>12</v>
      </c>
      <c r="B16" s="136" t="s">
        <v>174</v>
      </c>
      <c r="C16" s="136" t="s">
        <v>178</v>
      </c>
      <c r="D16" s="143" t="s">
        <v>403</v>
      </c>
      <c r="E16" s="128" t="s">
        <v>211</v>
      </c>
      <c r="F16" s="195">
        <v>-20</v>
      </c>
      <c r="G16" s="56" t="s">
        <v>112</v>
      </c>
    </row>
    <row r="17" spans="1:7" s="54" customFormat="1" ht="38.25" customHeight="1">
      <c r="A17" s="139">
        <v>13</v>
      </c>
      <c r="B17" s="136" t="s">
        <v>174</v>
      </c>
      <c r="C17" s="136" t="s">
        <v>175</v>
      </c>
      <c r="D17" s="143" t="s">
        <v>403</v>
      </c>
      <c r="E17" s="128" t="s">
        <v>212</v>
      </c>
      <c r="F17" s="195">
        <v>-10</v>
      </c>
      <c r="G17" s="56" t="s">
        <v>113</v>
      </c>
    </row>
    <row r="18" spans="1:7" s="54" customFormat="1" ht="38.25" customHeight="1">
      <c r="A18" s="139">
        <v>14</v>
      </c>
      <c r="B18" s="136" t="s">
        <v>174</v>
      </c>
      <c r="C18" s="136" t="s">
        <v>179</v>
      </c>
      <c r="D18" s="143" t="s">
        <v>403</v>
      </c>
      <c r="E18" s="128" t="s">
        <v>213</v>
      </c>
      <c r="F18" s="195">
        <v>-10</v>
      </c>
      <c r="G18" s="56" t="s">
        <v>114</v>
      </c>
    </row>
    <row r="19" spans="1:7" s="54" customFormat="1" ht="38.25" customHeight="1">
      <c r="A19" s="139">
        <v>15</v>
      </c>
      <c r="B19" s="136" t="s">
        <v>174</v>
      </c>
      <c r="C19" s="136" t="s">
        <v>177</v>
      </c>
      <c r="D19" s="143" t="s">
        <v>404</v>
      </c>
      <c r="E19" s="128" t="s">
        <v>214</v>
      </c>
      <c r="F19" s="195">
        <v>-10</v>
      </c>
      <c r="G19" s="56" t="s">
        <v>115</v>
      </c>
    </row>
    <row r="20" spans="1:7" s="54" customFormat="1" ht="38.25" customHeight="1">
      <c r="A20" s="139">
        <v>16</v>
      </c>
      <c r="B20" s="136" t="s">
        <v>174</v>
      </c>
      <c r="C20" s="136" t="s">
        <v>173</v>
      </c>
      <c r="D20" s="143" t="s">
        <v>404</v>
      </c>
      <c r="E20" s="128" t="s">
        <v>215</v>
      </c>
      <c r="F20" s="195">
        <v>-10</v>
      </c>
      <c r="G20" s="56" t="s">
        <v>116</v>
      </c>
    </row>
    <row r="21" spans="1:7" s="54" customFormat="1" ht="38.25" customHeight="1">
      <c r="A21" s="139">
        <v>17</v>
      </c>
      <c r="B21" s="136" t="s">
        <v>202</v>
      </c>
      <c r="C21" s="136" t="s">
        <v>186</v>
      </c>
      <c r="D21" s="143" t="s">
        <v>391</v>
      </c>
      <c r="E21" s="138" t="s">
        <v>393</v>
      </c>
      <c r="F21" s="195">
        <v>-20</v>
      </c>
      <c r="G21" s="56" t="s">
        <v>117</v>
      </c>
    </row>
    <row r="22" spans="1:7" s="54" customFormat="1" ht="38.25" customHeight="1">
      <c r="A22" s="139">
        <v>18</v>
      </c>
      <c r="B22" s="136" t="s">
        <v>186</v>
      </c>
      <c r="C22" s="136" t="s">
        <v>178</v>
      </c>
      <c r="D22" s="143" t="s">
        <v>405</v>
      </c>
      <c r="E22" s="192" t="s">
        <v>394</v>
      </c>
      <c r="F22" s="195">
        <v>100</v>
      </c>
      <c r="G22" s="56" t="s">
        <v>118</v>
      </c>
    </row>
    <row r="23" spans="1:7" s="54" customFormat="1" ht="38.25" customHeight="1">
      <c r="A23" s="139">
        <v>19</v>
      </c>
      <c r="B23" s="136" t="s">
        <v>186</v>
      </c>
      <c r="C23" s="136" t="s">
        <v>178</v>
      </c>
      <c r="D23" s="143" t="s">
        <v>392</v>
      </c>
      <c r="E23" s="138" t="s">
        <v>222</v>
      </c>
      <c r="F23" s="195">
        <v>-40</v>
      </c>
      <c r="G23" s="56" t="s">
        <v>119</v>
      </c>
    </row>
    <row r="24" spans="1:7" s="54" customFormat="1" ht="38.25" customHeight="1">
      <c r="A24" s="139">
        <v>20</v>
      </c>
      <c r="B24" s="136" t="s">
        <v>186</v>
      </c>
      <c r="C24" s="136" t="s">
        <v>183</v>
      </c>
      <c r="D24" s="143" t="s">
        <v>406</v>
      </c>
      <c r="E24" s="138" t="s">
        <v>395</v>
      </c>
      <c r="F24" s="195">
        <v>-50</v>
      </c>
      <c r="G24" s="56"/>
    </row>
    <row r="25" spans="1:7" s="54" customFormat="1" ht="38.25" customHeight="1">
      <c r="A25" s="139">
        <v>21</v>
      </c>
      <c r="B25" s="136" t="s">
        <v>185</v>
      </c>
      <c r="C25" s="136" t="s">
        <v>179</v>
      </c>
      <c r="D25" s="143" t="s">
        <v>224</v>
      </c>
      <c r="E25" s="128" t="s">
        <v>396</v>
      </c>
      <c r="F25" s="195">
        <v>20</v>
      </c>
      <c r="G25" s="56"/>
    </row>
    <row r="26" spans="1:7" s="54" customFormat="1" ht="38.25" customHeight="1">
      <c r="A26" s="139">
        <v>22</v>
      </c>
      <c r="B26" s="136" t="s">
        <v>185</v>
      </c>
      <c r="C26" s="136" t="s">
        <v>179</v>
      </c>
      <c r="D26" s="143" t="s">
        <v>225</v>
      </c>
      <c r="E26" s="128" t="s">
        <v>226</v>
      </c>
      <c r="F26" s="195">
        <v>20</v>
      </c>
      <c r="G26" s="56"/>
    </row>
    <row r="27" spans="1:7" s="54" customFormat="1" ht="38.25" customHeight="1">
      <c r="A27" s="139">
        <v>23</v>
      </c>
      <c r="B27" s="136" t="s">
        <v>107</v>
      </c>
      <c r="C27" s="136" t="s">
        <v>176</v>
      </c>
      <c r="D27" s="143" t="s">
        <v>408</v>
      </c>
      <c r="E27" s="140" t="s">
        <v>382</v>
      </c>
      <c r="F27" s="195">
        <v>-20</v>
      </c>
      <c r="G27" s="56"/>
    </row>
    <row r="28" spans="1:7" s="54" customFormat="1" ht="38.25" customHeight="1">
      <c r="A28" s="139">
        <v>24</v>
      </c>
      <c r="B28" s="136" t="s">
        <v>107</v>
      </c>
      <c r="C28" s="136" t="s">
        <v>372</v>
      </c>
      <c r="D28" s="143" t="s">
        <v>408</v>
      </c>
      <c r="E28" s="140" t="s">
        <v>383</v>
      </c>
      <c r="F28" s="195">
        <v>-20</v>
      </c>
      <c r="G28" s="56"/>
    </row>
    <row r="29" spans="1:7" s="54" customFormat="1" ht="38.25" customHeight="1">
      <c r="A29" s="139">
        <v>25</v>
      </c>
      <c r="B29" s="136" t="s">
        <v>107</v>
      </c>
      <c r="C29" s="136" t="s">
        <v>177</v>
      </c>
      <c r="D29" s="143" t="s">
        <v>409</v>
      </c>
      <c r="E29" s="140" t="s">
        <v>373</v>
      </c>
      <c r="F29" s="195">
        <v>50</v>
      </c>
      <c r="G29" s="56"/>
    </row>
    <row r="30" spans="1:7" s="54" customFormat="1" ht="38.25" customHeight="1">
      <c r="A30" s="139">
        <v>26</v>
      </c>
      <c r="B30" s="136" t="s">
        <v>107</v>
      </c>
      <c r="C30" s="136" t="s">
        <v>183</v>
      </c>
      <c r="D30" s="143" t="s">
        <v>409</v>
      </c>
      <c r="E30" s="140" t="s">
        <v>374</v>
      </c>
      <c r="F30" s="195">
        <v>200</v>
      </c>
      <c r="G30" s="56"/>
    </row>
    <row r="31" spans="1:7" s="54" customFormat="1" ht="38.25" customHeight="1">
      <c r="A31" s="139">
        <v>27</v>
      </c>
      <c r="B31" s="136" t="s">
        <v>107</v>
      </c>
      <c r="C31" s="136" t="s">
        <v>176</v>
      </c>
      <c r="D31" s="143" t="s">
        <v>410</v>
      </c>
      <c r="E31" s="140" t="s">
        <v>387</v>
      </c>
      <c r="F31" s="195">
        <v>-20</v>
      </c>
      <c r="G31" s="56"/>
    </row>
    <row r="32" spans="1:7" s="54" customFormat="1" ht="38.25" customHeight="1">
      <c r="A32" s="139">
        <v>28</v>
      </c>
      <c r="B32" s="136" t="s">
        <v>107</v>
      </c>
      <c r="C32" s="136" t="s">
        <v>182</v>
      </c>
      <c r="D32" s="143" t="s">
        <v>411</v>
      </c>
      <c r="E32" s="140" t="s">
        <v>388</v>
      </c>
      <c r="F32" s="193">
        <v>-40</v>
      </c>
      <c r="G32" s="56"/>
    </row>
    <row r="33" spans="1:7" s="54" customFormat="1" ht="38.25" customHeight="1">
      <c r="A33" s="139">
        <v>29</v>
      </c>
      <c r="B33" s="136" t="s">
        <v>107</v>
      </c>
      <c r="C33" s="136" t="s">
        <v>177</v>
      </c>
      <c r="D33" s="143" t="s">
        <v>411</v>
      </c>
      <c r="E33" s="140" t="s">
        <v>389</v>
      </c>
      <c r="F33" s="193">
        <v>-80</v>
      </c>
      <c r="G33" s="56"/>
    </row>
    <row r="34" spans="1:7" s="54" customFormat="1" ht="38.25" customHeight="1">
      <c r="A34" s="139">
        <v>30</v>
      </c>
      <c r="B34" s="136" t="s">
        <v>107</v>
      </c>
      <c r="C34" s="136" t="s">
        <v>177</v>
      </c>
      <c r="D34" s="143" t="s">
        <v>412</v>
      </c>
      <c r="E34" s="140" t="s">
        <v>384</v>
      </c>
      <c r="F34" s="195">
        <v>-20</v>
      </c>
      <c r="G34" s="56"/>
    </row>
    <row r="35" spans="1:7" ht="38.25" customHeight="1">
      <c r="A35" s="139">
        <v>31</v>
      </c>
      <c r="B35" s="136" t="s">
        <v>107</v>
      </c>
      <c r="C35" s="136" t="s">
        <v>181</v>
      </c>
      <c r="D35" s="143" t="s">
        <v>409</v>
      </c>
      <c r="E35" s="140" t="s">
        <v>375</v>
      </c>
      <c r="F35" s="195">
        <v>20</v>
      </c>
    </row>
    <row r="36" spans="1:7" ht="38.25" customHeight="1">
      <c r="A36" s="139">
        <v>32</v>
      </c>
      <c r="B36" s="136" t="s">
        <v>107</v>
      </c>
      <c r="C36" s="136" t="s">
        <v>184</v>
      </c>
      <c r="D36" s="143" t="s">
        <v>413</v>
      </c>
      <c r="E36" s="140" t="s">
        <v>385</v>
      </c>
      <c r="F36" s="195">
        <v>100</v>
      </c>
    </row>
    <row r="37" spans="1:7" ht="38.25" customHeight="1">
      <c r="A37" s="139">
        <v>33</v>
      </c>
      <c r="B37" s="136" t="s">
        <v>107</v>
      </c>
      <c r="C37" s="136" t="s">
        <v>372</v>
      </c>
      <c r="D37" s="143" t="s">
        <v>414</v>
      </c>
      <c r="E37" s="140" t="s">
        <v>376</v>
      </c>
      <c r="F37" s="195">
        <v>-500</v>
      </c>
    </row>
    <row r="38" spans="1:7" ht="38.25" customHeight="1">
      <c r="A38" s="139">
        <v>34</v>
      </c>
      <c r="B38" s="136" t="s">
        <v>107</v>
      </c>
      <c r="C38" s="136" t="s">
        <v>179</v>
      </c>
      <c r="D38" s="143" t="s">
        <v>415</v>
      </c>
      <c r="E38" s="140" t="s">
        <v>377</v>
      </c>
      <c r="F38" s="195">
        <v>-500</v>
      </c>
    </row>
    <row r="39" spans="1:7" ht="38.25" customHeight="1">
      <c r="A39" s="139">
        <v>35</v>
      </c>
      <c r="B39" s="136" t="s">
        <v>107</v>
      </c>
      <c r="C39" s="136" t="s">
        <v>184</v>
      </c>
      <c r="D39" s="143" t="s">
        <v>414</v>
      </c>
      <c r="E39" s="140" t="s">
        <v>378</v>
      </c>
      <c r="F39" s="195">
        <v>-500</v>
      </c>
    </row>
    <row r="40" spans="1:7" ht="38.25" customHeight="1">
      <c r="A40" s="139">
        <v>36</v>
      </c>
      <c r="B40" s="136" t="s">
        <v>107</v>
      </c>
      <c r="C40" s="136" t="s">
        <v>182</v>
      </c>
      <c r="D40" s="143" t="s">
        <v>416</v>
      </c>
      <c r="E40" s="140" t="s">
        <v>379</v>
      </c>
      <c r="F40" s="195">
        <v>-100</v>
      </c>
    </row>
    <row r="41" spans="1:7" ht="38.25" customHeight="1">
      <c r="A41" s="139">
        <v>37</v>
      </c>
      <c r="B41" s="136" t="s">
        <v>107</v>
      </c>
      <c r="C41" s="136" t="s">
        <v>380</v>
      </c>
      <c r="D41" s="143" t="s">
        <v>416</v>
      </c>
      <c r="E41" s="140" t="s">
        <v>398</v>
      </c>
      <c r="F41" s="195">
        <v>-100</v>
      </c>
    </row>
    <row r="42" spans="1:7" ht="38.25" customHeight="1">
      <c r="A42" s="139">
        <v>38</v>
      </c>
      <c r="B42" s="136" t="s">
        <v>107</v>
      </c>
      <c r="C42" s="136" t="s">
        <v>177</v>
      </c>
      <c r="D42" s="143" t="s">
        <v>416</v>
      </c>
      <c r="E42" s="140" t="s">
        <v>399</v>
      </c>
      <c r="F42" s="195">
        <v>-100</v>
      </c>
    </row>
    <row r="43" spans="1:7" ht="38.25" customHeight="1">
      <c r="A43" s="139">
        <v>39</v>
      </c>
      <c r="B43" s="136" t="s">
        <v>107</v>
      </c>
      <c r="C43" s="136" t="s">
        <v>177</v>
      </c>
      <c r="D43" s="143" t="s">
        <v>416</v>
      </c>
      <c r="E43" s="140" t="s">
        <v>400</v>
      </c>
      <c r="F43" s="195">
        <v>-100</v>
      </c>
    </row>
    <row r="44" spans="1:7" ht="38.25" customHeight="1">
      <c r="A44" s="139">
        <v>40</v>
      </c>
      <c r="B44" s="136" t="s">
        <v>107</v>
      </c>
      <c r="C44" s="136" t="s">
        <v>182</v>
      </c>
      <c r="D44" s="143" t="s">
        <v>409</v>
      </c>
      <c r="E44" s="140" t="s">
        <v>381</v>
      </c>
      <c r="F44" s="195">
        <v>140</v>
      </c>
    </row>
    <row r="45" spans="1:7" ht="38.25" customHeight="1">
      <c r="A45" s="139">
        <v>41</v>
      </c>
      <c r="B45" s="136" t="s">
        <v>107</v>
      </c>
      <c r="C45" s="136" t="s">
        <v>184</v>
      </c>
      <c r="D45" s="143" t="s">
        <v>409</v>
      </c>
      <c r="E45" s="140" t="s">
        <v>381</v>
      </c>
      <c r="F45" s="195">
        <v>140</v>
      </c>
    </row>
    <row r="46" spans="1:7" ht="38.25" customHeight="1">
      <c r="A46" s="139">
        <v>42</v>
      </c>
      <c r="B46" s="136" t="s">
        <v>218</v>
      </c>
      <c r="C46" s="136" t="s">
        <v>183</v>
      </c>
      <c r="D46" s="143" t="s">
        <v>417</v>
      </c>
      <c r="E46" s="144" t="s">
        <v>221</v>
      </c>
      <c r="F46" s="195">
        <v>-10</v>
      </c>
    </row>
    <row r="47" spans="1:7" ht="38.25" customHeight="1">
      <c r="A47" s="139">
        <v>43</v>
      </c>
      <c r="B47" s="136" t="s">
        <v>218</v>
      </c>
      <c r="C47" s="136" t="s">
        <v>184</v>
      </c>
      <c r="D47" s="143" t="s">
        <v>417</v>
      </c>
      <c r="E47" s="144" t="s">
        <v>220</v>
      </c>
      <c r="F47" s="195">
        <v>-10</v>
      </c>
    </row>
    <row r="48" spans="1:7" ht="38.25" customHeight="1">
      <c r="A48" s="139">
        <v>44</v>
      </c>
      <c r="B48" s="136" t="s">
        <v>218</v>
      </c>
      <c r="C48" s="136" t="s">
        <v>177</v>
      </c>
      <c r="D48" s="143" t="s">
        <v>417</v>
      </c>
      <c r="E48" s="144" t="s">
        <v>219</v>
      </c>
      <c r="F48" s="195">
        <v>-10</v>
      </c>
    </row>
  </sheetData>
  <sheetProtection password="8BE7" sheet="1" objects="1" scenarios="1" selectLockedCells="1" autoFilter="0" pivotTables="0" selectUnlockedCells="1"/>
  <autoFilter ref="B4:C39"/>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8">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7" customWidth="1"/>
    <col min="2" max="2" width="45.5" style="79" customWidth="1"/>
    <col min="3" max="3" width="30.25" style="67" customWidth="1"/>
    <col min="4" max="4" width="57.625" style="80" customWidth="1"/>
    <col min="5" max="5" width="11.75" style="67" customWidth="1"/>
    <col min="6" max="6" width="17.75" style="81" customWidth="1"/>
    <col min="7" max="7" width="10.5" style="81" customWidth="1"/>
    <col min="8" max="23" width="4.75" style="67" customWidth="1"/>
    <col min="24" max="16384" width="8.875" style="67"/>
  </cols>
  <sheetData>
    <row r="1" spans="1:7" ht="30.75" customHeight="1" thickBot="1">
      <c r="A1" s="296" t="s">
        <v>46</v>
      </c>
      <c r="B1" s="296"/>
      <c r="C1" s="296"/>
      <c r="D1" s="296"/>
      <c r="E1" s="296"/>
      <c r="F1" s="296"/>
      <c r="G1" s="296"/>
    </row>
    <row r="2" spans="1:7" s="73" customFormat="1" ht="27.75" customHeight="1" thickBot="1">
      <c r="A2" s="68" t="s">
        <v>47</v>
      </c>
      <c r="B2" s="69" t="s">
        <v>48</v>
      </c>
      <c r="C2" s="70" t="s">
        <v>49</v>
      </c>
      <c r="D2" s="70" t="s">
        <v>50</v>
      </c>
      <c r="E2" s="69" t="s">
        <v>51</v>
      </c>
      <c r="F2" s="71" t="s">
        <v>52</v>
      </c>
      <c r="G2" s="72" t="s">
        <v>53</v>
      </c>
    </row>
    <row r="3" spans="1:7" s="74" customFormat="1" ht="30.75" customHeight="1">
      <c r="A3" s="131" t="s">
        <v>325</v>
      </c>
      <c r="B3" s="225" t="s">
        <v>240</v>
      </c>
      <c r="C3" s="235" t="s">
        <v>90</v>
      </c>
      <c r="D3" s="218" t="s">
        <v>241</v>
      </c>
      <c r="E3" s="297" t="s">
        <v>80</v>
      </c>
      <c r="F3" s="201">
        <v>99.1</v>
      </c>
      <c r="G3" s="232">
        <v>0</v>
      </c>
    </row>
    <row r="4" spans="1:7" s="74" customFormat="1" ht="30.75" customHeight="1">
      <c r="A4" s="96" t="s">
        <v>236</v>
      </c>
      <c r="B4" s="226" t="s">
        <v>237</v>
      </c>
      <c r="C4" s="220" t="s">
        <v>60</v>
      </c>
      <c r="D4" s="236" t="s">
        <v>238</v>
      </c>
      <c r="E4" s="298"/>
      <c r="F4" s="224">
        <v>0</v>
      </c>
      <c r="G4" s="233">
        <v>0</v>
      </c>
    </row>
    <row r="5" spans="1:7" s="74" customFormat="1" ht="30.75" customHeight="1">
      <c r="A5" s="237" t="s">
        <v>239</v>
      </c>
      <c r="B5" s="226" t="s">
        <v>240</v>
      </c>
      <c r="C5" s="238" t="s">
        <v>90</v>
      </c>
      <c r="D5" s="223" t="s">
        <v>241</v>
      </c>
      <c r="E5" s="298"/>
      <c r="F5" s="224">
        <v>100</v>
      </c>
      <c r="G5" s="233">
        <v>0</v>
      </c>
    </row>
    <row r="6" spans="1:7" s="74" customFormat="1" ht="30.75" customHeight="1">
      <c r="A6" s="96" t="s">
        <v>242</v>
      </c>
      <c r="B6" s="226" t="s">
        <v>240</v>
      </c>
      <c r="C6" s="228" t="s">
        <v>243</v>
      </c>
      <c r="D6" s="239" t="s">
        <v>244</v>
      </c>
      <c r="E6" s="298"/>
      <c r="F6" s="224">
        <v>97.1</v>
      </c>
      <c r="G6" s="233">
        <v>0</v>
      </c>
    </row>
    <row r="7" spans="1:7" s="74" customFormat="1" ht="30.75" customHeight="1">
      <c r="A7" s="299" t="s">
        <v>245</v>
      </c>
      <c r="B7" s="116" t="s">
        <v>246</v>
      </c>
      <c r="C7" s="146">
        <v>100</v>
      </c>
      <c r="D7" s="300" t="s">
        <v>247</v>
      </c>
      <c r="E7" s="301" t="s">
        <v>248</v>
      </c>
      <c r="F7" s="147">
        <v>100</v>
      </c>
      <c r="G7" s="234">
        <v>0</v>
      </c>
    </row>
    <row r="8" spans="1:7" s="74" customFormat="1" ht="30.75" customHeight="1">
      <c r="A8" s="299"/>
      <c r="B8" s="116" t="s">
        <v>249</v>
      </c>
      <c r="C8" s="146">
        <v>100</v>
      </c>
      <c r="D8" s="300"/>
      <c r="E8" s="302"/>
      <c r="F8" s="147">
        <v>100</v>
      </c>
      <c r="G8" s="234">
        <v>0</v>
      </c>
    </row>
    <row r="9" spans="1:7" s="74" customFormat="1" ht="30.75" customHeight="1">
      <c r="A9" s="299"/>
      <c r="B9" s="116" t="s">
        <v>250</v>
      </c>
      <c r="C9" s="146">
        <v>100</v>
      </c>
      <c r="D9" s="300"/>
      <c r="E9" s="302"/>
      <c r="F9" s="147">
        <v>100</v>
      </c>
      <c r="G9" s="234">
        <v>0</v>
      </c>
    </row>
    <row r="10" spans="1:7" s="74" customFormat="1" ht="30.75" customHeight="1">
      <c r="A10" s="299" t="s">
        <v>251</v>
      </c>
      <c r="B10" s="116" t="s">
        <v>252</v>
      </c>
      <c r="C10" s="146">
        <v>100</v>
      </c>
      <c r="D10" s="300" t="s">
        <v>253</v>
      </c>
      <c r="E10" s="302"/>
      <c r="F10" s="147">
        <v>100</v>
      </c>
      <c r="G10" s="234">
        <v>0</v>
      </c>
    </row>
    <row r="11" spans="1:7" s="74" customFormat="1" ht="30.75" customHeight="1">
      <c r="A11" s="299"/>
      <c r="B11" s="116" t="s">
        <v>254</v>
      </c>
      <c r="C11" s="146">
        <v>100</v>
      </c>
      <c r="D11" s="300"/>
      <c r="E11" s="302"/>
      <c r="F11" s="147">
        <v>100</v>
      </c>
      <c r="G11" s="234">
        <v>0</v>
      </c>
    </row>
    <row r="12" spans="1:7" s="74" customFormat="1" ht="30.75" customHeight="1">
      <c r="A12" s="299"/>
      <c r="B12" s="116" t="s">
        <v>255</v>
      </c>
      <c r="C12" s="146">
        <v>100</v>
      </c>
      <c r="D12" s="300"/>
      <c r="E12" s="303"/>
      <c r="F12" s="170">
        <v>100</v>
      </c>
      <c r="G12" s="234">
        <v>0</v>
      </c>
    </row>
    <row r="13" spans="1:7" s="74" customFormat="1" ht="30.75" customHeight="1">
      <c r="A13" s="299" t="s">
        <v>256</v>
      </c>
      <c r="B13" s="145" t="s">
        <v>257</v>
      </c>
      <c r="C13" s="146">
        <v>100</v>
      </c>
      <c r="D13" s="114" t="s">
        <v>258</v>
      </c>
      <c r="E13" s="298" t="s">
        <v>259</v>
      </c>
      <c r="F13" s="147">
        <v>100</v>
      </c>
      <c r="G13" s="148">
        <v>0</v>
      </c>
    </row>
    <row r="14" spans="1:7" s="74" customFormat="1" ht="30.75" customHeight="1">
      <c r="A14" s="299"/>
      <c r="B14" s="145" t="s">
        <v>260</v>
      </c>
      <c r="C14" s="146">
        <v>100</v>
      </c>
      <c r="D14" s="114" t="s">
        <v>258</v>
      </c>
      <c r="E14" s="298"/>
      <c r="F14" s="147">
        <v>100</v>
      </c>
      <c r="G14" s="148">
        <v>0</v>
      </c>
    </row>
    <row r="15" spans="1:7" s="74" customFormat="1" ht="30.75" customHeight="1">
      <c r="A15" s="299"/>
      <c r="B15" s="145" t="s">
        <v>261</v>
      </c>
      <c r="C15" s="149">
        <v>100</v>
      </c>
      <c r="D15" s="150" t="s">
        <v>258</v>
      </c>
      <c r="E15" s="298"/>
      <c r="F15" s="147">
        <v>100</v>
      </c>
      <c r="G15" s="148">
        <v>0</v>
      </c>
    </row>
    <row r="16" spans="1:7" s="74" customFormat="1" ht="30.75" customHeight="1">
      <c r="A16" s="308" t="s">
        <v>262</v>
      </c>
      <c r="B16" s="116" t="s">
        <v>263</v>
      </c>
      <c r="C16" s="158" t="s">
        <v>89</v>
      </c>
      <c r="D16" s="150" t="s">
        <v>264</v>
      </c>
      <c r="E16" s="298" t="s">
        <v>265</v>
      </c>
      <c r="F16" s="161">
        <v>99.87</v>
      </c>
      <c r="G16" s="155">
        <v>0</v>
      </c>
    </row>
    <row r="17" spans="1:7" s="74" customFormat="1" ht="30.75" customHeight="1">
      <c r="A17" s="308"/>
      <c r="B17" s="116" t="s">
        <v>266</v>
      </c>
      <c r="C17" s="53" t="s">
        <v>267</v>
      </c>
      <c r="D17" s="150" t="s">
        <v>193</v>
      </c>
      <c r="E17" s="298"/>
      <c r="F17" s="161">
        <v>0</v>
      </c>
      <c r="G17" s="155">
        <v>0</v>
      </c>
    </row>
    <row r="18" spans="1:7" s="74" customFormat="1" ht="30.75" customHeight="1">
      <c r="A18" s="308"/>
      <c r="B18" s="116" t="s">
        <v>268</v>
      </c>
      <c r="C18" s="160" t="s">
        <v>269</v>
      </c>
      <c r="D18" s="150" t="s">
        <v>196</v>
      </c>
      <c r="E18" s="298"/>
      <c r="F18" s="161">
        <v>91.31</v>
      </c>
      <c r="G18" s="155">
        <v>0</v>
      </c>
    </row>
    <row r="19" spans="1:7" s="74" customFormat="1" ht="30.75" customHeight="1">
      <c r="A19" s="308"/>
      <c r="B19" s="116" t="s">
        <v>270</v>
      </c>
      <c r="C19" s="311" t="s">
        <v>271</v>
      </c>
      <c r="D19" s="309" t="s">
        <v>194</v>
      </c>
      <c r="E19" s="298"/>
      <c r="F19" s="161">
        <v>46355</v>
      </c>
      <c r="G19" s="162">
        <v>0</v>
      </c>
    </row>
    <row r="20" spans="1:7" s="74" customFormat="1" ht="30.75" customHeight="1">
      <c r="A20" s="308"/>
      <c r="B20" s="116" t="s">
        <v>272</v>
      </c>
      <c r="C20" s="312"/>
      <c r="D20" s="310"/>
      <c r="E20" s="298"/>
      <c r="F20" s="161">
        <v>94608</v>
      </c>
      <c r="G20" s="162">
        <v>0</v>
      </c>
    </row>
    <row r="21" spans="1:7" s="74" customFormat="1" ht="30.75" customHeight="1">
      <c r="A21" s="96" t="s">
        <v>91</v>
      </c>
      <c r="B21" s="306" t="s">
        <v>92</v>
      </c>
      <c r="C21" s="306"/>
      <c r="D21" s="306"/>
      <c r="E21" s="97" t="s">
        <v>93</v>
      </c>
      <c r="F21" s="151" t="s">
        <v>82</v>
      </c>
      <c r="G21" s="152">
        <v>0</v>
      </c>
    </row>
    <row r="22" spans="1:7" s="74" customFormat="1" ht="30.75" customHeight="1">
      <c r="A22" s="96" t="s">
        <v>94</v>
      </c>
      <c r="B22" s="306" t="s">
        <v>95</v>
      </c>
      <c r="C22" s="306"/>
      <c r="D22" s="306"/>
      <c r="E22" s="97" t="s">
        <v>93</v>
      </c>
      <c r="F22" s="151" t="s">
        <v>82</v>
      </c>
      <c r="G22" s="152">
        <v>0</v>
      </c>
    </row>
    <row r="23" spans="1:7" s="74" customFormat="1" ht="30.75" customHeight="1" thickBot="1">
      <c r="A23" s="84" t="s">
        <v>78</v>
      </c>
      <c r="B23" s="307" t="s">
        <v>79</v>
      </c>
      <c r="C23" s="307"/>
      <c r="D23" s="307"/>
      <c r="E23" s="85" t="s">
        <v>80</v>
      </c>
      <c r="F23" s="86" t="s">
        <v>82</v>
      </c>
      <c r="G23" s="153">
        <v>0</v>
      </c>
    </row>
    <row r="24" spans="1:7" s="74" customFormat="1" ht="30.75" customHeight="1" thickBot="1">
      <c r="B24" s="75"/>
      <c r="D24" s="304" t="s">
        <v>73</v>
      </c>
      <c r="E24" s="305"/>
      <c r="F24" s="305"/>
      <c r="G24" s="76">
        <v>0</v>
      </c>
    </row>
    <row r="25" spans="1:7" s="74" customFormat="1" ht="12">
      <c r="B25" s="75"/>
      <c r="D25" s="77"/>
      <c r="F25" s="78"/>
      <c r="G25" s="78"/>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7" priority="4" stopIfTrue="1">
      <formula>C3&lt;&gt;#REF!</formula>
    </cfRule>
  </conditionalFormatting>
  <conditionalFormatting sqref="C4">
    <cfRule type="expression" dxfId="16" priority="3" stopIfTrue="1">
      <formula>C4&lt;&gt;#REF!</formula>
    </cfRule>
  </conditionalFormatting>
  <conditionalFormatting sqref="C5">
    <cfRule type="expression" dxfId="15" priority="2" stopIfTrue="1">
      <formula>C5&lt;&gt;#REF!</formula>
    </cfRule>
  </conditionalFormatting>
  <conditionalFormatting sqref="F12">
    <cfRule type="expression" dxfId="14" priority="1" stopIfTrue="1">
      <formula>F12&lt;&gt;#REF!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82" customWidth="1"/>
    <col min="2" max="2" width="47.75" style="77" customWidth="1"/>
    <col min="3" max="3" width="24.875" style="82" customWidth="1"/>
    <col min="4" max="4" width="54.875" style="82" customWidth="1"/>
    <col min="5" max="5" width="16" style="82" customWidth="1"/>
    <col min="6" max="6" width="17.375" style="82" customWidth="1"/>
    <col min="7" max="7" width="14.75" style="74" customWidth="1"/>
    <col min="8" max="15" width="3.375" style="82" customWidth="1"/>
    <col min="16" max="16384" width="8.875" style="82"/>
  </cols>
  <sheetData>
    <row r="1" spans="1:7" ht="30" customHeight="1" thickBot="1">
      <c r="A1" s="296" t="s">
        <v>54</v>
      </c>
      <c r="B1" s="296"/>
      <c r="C1" s="296"/>
      <c r="D1" s="296"/>
      <c r="E1" s="296"/>
      <c r="F1" s="296"/>
      <c r="G1" s="296"/>
    </row>
    <row r="2" spans="1:7" s="83" customFormat="1" ht="27.75" customHeight="1" thickBot="1">
      <c r="A2" s="68" t="s">
        <v>47</v>
      </c>
      <c r="B2" s="69" t="s">
        <v>48</v>
      </c>
      <c r="C2" s="70" t="s">
        <v>49</v>
      </c>
      <c r="D2" s="70" t="s">
        <v>50</v>
      </c>
      <c r="E2" s="69" t="s">
        <v>51</v>
      </c>
      <c r="F2" s="71" t="s">
        <v>52</v>
      </c>
      <c r="G2" s="72" t="s">
        <v>53</v>
      </c>
    </row>
    <row r="3" spans="1:7" ht="27" customHeight="1">
      <c r="A3" s="314" t="s">
        <v>325</v>
      </c>
      <c r="B3" s="225" t="s">
        <v>418</v>
      </c>
      <c r="C3" s="317" t="s">
        <v>120</v>
      </c>
      <c r="D3" s="315" t="s">
        <v>241</v>
      </c>
      <c r="E3" s="297" t="s">
        <v>327</v>
      </c>
      <c r="F3" s="201">
        <v>99.7</v>
      </c>
      <c r="G3" s="232">
        <v>0</v>
      </c>
    </row>
    <row r="4" spans="1:7" ht="27" customHeight="1">
      <c r="A4" s="299"/>
      <c r="B4" s="226" t="s">
        <v>419</v>
      </c>
      <c r="C4" s="318"/>
      <c r="D4" s="316"/>
      <c r="E4" s="298"/>
      <c r="F4" s="224">
        <v>99.8</v>
      </c>
      <c r="G4" s="233">
        <v>0</v>
      </c>
    </row>
    <row r="5" spans="1:7" ht="27" customHeight="1">
      <c r="A5" s="299" t="s">
        <v>236</v>
      </c>
      <c r="B5" s="226" t="s">
        <v>420</v>
      </c>
      <c r="C5" s="324" t="s">
        <v>60</v>
      </c>
      <c r="D5" s="321" t="s">
        <v>238</v>
      </c>
      <c r="E5" s="298"/>
      <c r="F5" s="224">
        <v>0</v>
      </c>
      <c r="G5" s="233">
        <v>0</v>
      </c>
    </row>
    <row r="6" spans="1:7" ht="27" customHeight="1">
      <c r="A6" s="299"/>
      <c r="B6" s="226" t="s">
        <v>421</v>
      </c>
      <c r="C6" s="325"/>
      <c r="D6" s="321"/>
      <c r="E6" s="298"/>
      <c r="F6" s="224">
        <v>0</v>
      </c>
      <c r="G6" s="233">
        <v>0</v>
      </c>
    </row>
    <row r="7" spans="1:7" ht="27" customHeight="1">
      <c r="A7" s="299" t="s">
        <v>239</v>
      </c>
      <c r="B7" s="226" t="s">
        <v>418</v>
      </c>
      <c r="C7" s="326" t="s">
        <v>90</v>
      </c>
      <c r="D7" s="322" t="s">
        <v>241</v>
      </c>
      <c r="E7" s="298"/>
      <c r="F7" s="224">
        <v>100</v>
      </c>
      <c r="G7" s="233">
        <v>0</v>
      </c>
    </row>
    <row r="8" spans="1:7" ht="27" customHeight="1">
      <c r="A8" s="299"/>
      <c r="B8" s="226" t="s">
        <v>419</v>
      </c>
      <c r="C8" s="327"/>
      <c r="D8" s="316"/>
      <c r="E8" s="298"/>
      <c r="F8" s="224">
        <v>98.7</v>
      </c>
      <c r="G8" s="233">
        <v>0</v>
      </c>
    </row>
    <row r="9" spans="1:7" ht="27" customHeight="1">
      <c r="A9" s="299" t="s">
        <v>242</v>
      </c>
      <c r="B9" s="226" t="s">
        <v>418</v>
      </c>
      <c r="C9" s="328" t="s">
        <v>243</v>
      </c>
      <c r="D9" s="323" t="s">
        <v>244</v>
      </c>
      <c r="E9" s="298"/>
      <c r="F9" s="224">
        <v>97.3</v>
      </c>
      <c r="G9" s="233">
        <v>0</v>
      </c>
    </row>
    <row r="10" spans="1:7" ht="27" customHeight="1">
      <c r="A10" s="299"/>
      <c r="B10" s="226" t="s">
        <v>419</v>
      </c>
      <c r="C10" s="329"/>
      <c r="D10" s="323"/>
      <c r="E10" s="298"/>
      <c r="F10" s="224">
        <v>97.9</v>
      </c>
      <c r="G10" s="233">
        <v>0</v>
      </c>
    </row>
    <row r="11" spans="1:7" ht="27" customHeight="1">
      <c r="A11" s="299" t="s">
        <v>245</v>
      </c>
      <c r="B11" s="129" t="s">
        <v>422</v>
      </c>
      <c r="C11" s="154">
        <v>100</v>
      </c>
      <c r="D11" s="313" t="s">
        <v>247</v>
      </c>
      <c r="E11" s="301" t="s">
        <v>423</v>
      </c>
      <c r="F11" s="147">
        <v>100</v>
      </c>
      <c r="G11" s="234">
        <v>0</v>
      </c>
    </row>
    <row r="12" spans="1:7" ht="27" customHeight="1">
      <c r="A12" s="299"/>
      <c r="B12" s="129" t="s">
        <v>424</v>
      </c>
      <c r="C12" s="154">
        <v>100</v>
      </c>
      <c r="D12" s="313"/>
      <c r="E12" s="302"/>
      <c r="F12" s="147">
        <v>100</v>
      </c>
      <c r="G12" s="234">
        <v>0</v>
      </c>
    </row>
    <row r="13" spans="1:7" ht="27" customHeight="1">
      <c r="A13" s="299"/>
      <c r="B13" s="129" t="s">
        <v>425</v>
      </c>
      <c r="C13" s="154">
        <v>100</v>
      </c>
      <c r="D13" s="313"/>
      <c r="E13" s="302"/>
      <c r="F13" s="147">
        <v>100</v>
      </c>
      <c r="G13" s="234">
        <v>0</v>
      </c>
    </row>
    <row r="14" spans="1:7" ht="27" customHeight="1">
      <c r="A14" s="299"/>
      <c r="B14" s="129" t="s">
        <v>426</v>
      </c>
      <c r="C14" s="154">
        <v>100</v>
      </c>
      <c r="D14" s="313"/>
      <c r="E14" s="302"/>
      <c r="F14" s="147">
        <v>100</v>
      </c>
      <c r="G14" s="234">
        <v>0</v>
      </c>
    </row>
    <row r="15" spans="1:7" ht="27" customHeight="1">
      <c r="A15" s="299" t="s">
        <v>251</v>
      </c>
      <c r="B15" s="129" t="s">
        <v>427</v>
      </c>
      <c r="C15" s="154">
        <v>100</v>
      </c>
      <c r="D15" s="313" t="s">
        <v>253</v>
      </c>
      <c r="E15" s="302"/>
      <c r="F15" s="147">
        <v>100</v>
      </c>
      <c r="G15" s="234">
        <v>0</v>
      </c>
    </row>
    <row r="16" spans="1:7" ht="27" customHeight="1">
      <c r="A16" s="299"/>
      <c r="B16" s="129" t="s">
        <v>428</v>
      </c>
      <c r="C16" s="154">
        <v>100</v>
      </c>
      <c r="D16" s="313"/>
      <c r="E16" s="302"/>
      <c r="F16" s="147">
        <v>100</v>
      </c>
      <c r="G16" s="234">
        <v>0</v>
      </c>
    </row>
    <row r="17" spans="1:8" ht="27" customHeight="1">
      <c r="A17" s="299"/>
      <c r="B17" s="129" t="s">
        <v>429</v>
      </c>
      <c r="C17" s="154">
        <v>100</v>
      </c>
      <c r="D17" s="313"/>
      <c r="E17" s="302"/>
      <c r="F17" s="147">
        <v>100</v>
      </c>
      <c r="G17" s="234">
        <v>0</v>
      </c>
    </row>
    <row r="18" spans="1:8" ht="27" customHeight="1">
      <c r="A18" s="299"/>
      <c r="B18" s="129" t="s">
        <v>430</v>
      </c>
      <c r="C18" s="154">
        <v>100</v>
      </c>
      <c r="D18" s="313"/>
      <c r="E18" s="303"/>
      <c r="F18" s="147">
        <v>100</v>
      </c>
      <c r="G18" s="234">
        <v>0</v>
      </c>
    </row>
    <row r="19" spans="1:8" ht="27" customHeight="1">
      <c r="A19" s="299" t="s">
        <v>256</v>
      </c>
      <c r="B19" s="145" t="s">
        <v>278</v>
      </c>
      <c r="C19" s="154">
        <v>100</v>
      </c>
      <c r="D19" s="129" t="s">
        <v>258</v>
      </c>
      <c r="E19" s="298" t="s">
        <v>259</v>
      </c>
      <c r="F19" s="147">
        <v>100</v>
      </c>
      <c r="G19" s="155">
        <v>0</v>
      </c>
    </row>
    <row r="20" spans="1:8" ht="27" customHeight="1">
      <c r="A20" s="299"/>
      <c r="B20" s="145" t="s">
        <v>279</v>
      </c>
      <c r="C20" s="149">
        <v>100</v>
      </c>
      <c r="D20" s="150" t="s">
        <v>258</v>
      </c>
      <c r="E20" s="298"/>
      <c r="F20" s="147">
        <v>100</v>
      </c>
      <c r="G20" s="155">
        <v>0</v>
      </c>
    </row>
    <row r="21" spans="1:8" ht="27" customHeight="1">
      <c r="A21" s="308" t="s">
        <v>262</v>
      </c>
      <c r="B21" s="145" t="s">
        <v>339</v>
      </c>
      <c r="C21" s="97">
        <v>0</v>
      </c>
      <c r="D21" s="150" t="s">
        <v>340</v>
      </c>
      <c r="E21" s="298" t="s">
        <v>265</v>
      </c>
      <c r="F21" s="156">
        <v>0</v>
      </c>
      <c r="G21" s="157">
        <v>0</v>
      </c>
      <c r="H21" s="108"/>
    </row>
    <row r="22" spans="1:8" ht="27" customHeight="1">
      <c r="A22" s="308"/>
      <c r="B22" s="114" t="s">
        <v>87</v>
      </c>
      <c r="C22" s="158" t="s">
        <v>89</v>
      </c>
      <c r="D22" s="116" t="s">
        <v>264</v>
      </c>
      <c r="E22" s="298"/>
      <c r="F22" s="159">
        <v>99.58</v>
      </c>
      <c r="G22" s="157">
        <v>0</v>
      </c>
      <c r="H22" s="108"/>
    </row>
    <row r="23" spans="1:8" ht="27" customHeight="1">
      <c r="A23" s="308"/>
      <c r="B23" s="116" t="s">
        <v>431</v>
      </c>
      <c r="C23" s="53" t="s">
        <v>267</v>
      </c>
      <c r="D23" s="116" t="s">
        <v>193</v>
      </c>
      <c r="E23" s="298"/>
      <c r="F23" s="159">
        <v>0.05</v>
      </c>
      <c r="G23" s="155">
        <v>0</v>
      </c>
      <c r="H23" s="108"/>
    </row>
    <row r="24" spans="1:8" ht="31.5" customHeight="1">
      <c r="A24" s="308"/>
      <c r="B24" s="116" t="s">
        <v>268</v>
      </c>
      <c r="C24" s="160" t="s">
        <v>269</v>
      </c>
      <c r="D24" s="116" t="s">
        <v>196</v>
      </c>
      <c r="E24" s="298"/>
      <c r="F24" s="161" t="s">
        <v>227</v>
      </c>
      <c r="G24" s="162" t="s">
        <v>169</v>
      </c>
      <c r="H24" s="108"/>
    </row>
    <row r="25" spans="1:8" ht="27" customHeight="1">
      <c r="A25" s="308"/>
      <c r="B25" s="114" t="s">
        <v>270</v>
      </c>
      <c r="C25" s="311" t="s">
        <v>271</v>
      </c>
      <c r="D25" s="330" t="s">
        <v>194</v>
      </c>
      <c r="E25" s="298"/>
      <c r="F25" s="161">
        <v>284700</v>
      </c>
      <c r="G25" s="162">
        <v>0</v>
      </c>
      <c r="H25" s="108"/>
    </row>
    <row r="26" spans="1:8" ht="27" customHeight="1">
      <c r="A26" s="308"/>
      <c r="B26" s="114" t="s">
        <v>272</v>
      </c>
      <c r="C26" s="312"/>
      <c r="D26" s="331"/>
      <c r="E26" s="298"/>
      <c r="F26" s="161" t="s">
        <v>187</v>
      </c>
      <c r="G26" s="162">
        <v>0</v>
      </c>
      <c r="H26" s="108"/>
    </row>
    <row r="27" spans="1:8" ht="27" customHeight="1">
      <c r="A27" s="96" t="s">
        <v>91</v>
      </c>
      <c r="B27" s="306" t="s">
        <v>92</v>
      </c>
      <c r="C27" s="306"/>
      <c r="D27" s="306"/>
      <c r="E27" s="97" t="s">
        <v>93</v>
      </c>
      <c r="F27" s="163" t="s">
        <v>81</v>
      </c>
      <c r="G27" s="99">
        <v>0</v>
      </c>
    </row>
    <row r="28" spans="1:8" ht="27" customHeight="1">
      <c r="A28" s="96" t="s">
        <v>94</v>
      </c>
      <c r="B28" s="306" t="s">
        <v>95</v>
      </c>
      <c r="C28" s="306"/>
      <c r="D28" s="306"/>
      <c r="E28" s="97" t="s">
        <v>93</v>
      </c>
      <c r="F28" s="98" t="s">
        <v>81</v>
      </c>
      <c r="G28" s="99">
        <v>0</v>
      </c>
    </row>
    <row r="29" spans="1:8" ht="27" customHeight="1" thickBot="1">
      <c r="A29" s="84" t="s">
        <v>78</v>
      </c>
      <c r="B29" s="307" t="s">
        <v>79</v>
      </c>
      <c r="C29" s="307"/>
      <c r="D29" s="307"/>
      <c r="E29" s="85" t="s">
        <v>80</v>
      </c>
      <c r="F29" s="86" t="s">
        <v>81</v>
      </c>
      <c r="G29" s="87">
        <v>0</v>
      </c>
    </row>
    <row r="30" spans="1:8" ht="27" customHeight="1" thickBot="1">
      <c r="D30" s="319" t="s">
        <v>72</v>
      </c>
      <c r="E30" s="320"/>
      <c r="F30" s="320"/>
      <c r="G30" s="88">
        <v>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3" priority="2" stopIfTrue="1">
      <formula>C3&lt;&gt;#REF!</formula>
    </cfRule>
  </conditionalFormatting>
  <conditionalFormatting sqref="C7">
    <cfRule type="expression" dxfId="12"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Normal="100" workbookViewId="0">
      <selection activeCell="H30" sqref="H30"/>
    </sheetView>
  </sheetViews>
  <sheetFormatPr defaultColWidth="8.875" defaultRowHeight="13.5"/>
  <cols>
    <col min="1" max="1" width="14.75" style="89" customWidth="1"/>
    <col min="2" max="2" width="52.875" style="89" customWidth="1"/>
    <col min="3" max="3" width="18.75" style="89" customWidth="1"/>
    <col min="4" max="4" width="53.875" style="89" customWidth="1"/>
    <col min="5" max="5" width="14.5" style="89" customWidth="1"/>
    <col min="6" max="6" width="22.375" style="81" customWidth="1"/>
    <col min="7" max="7" width="10" style="81" customWidth="1"/>
    <col min="8" max="17" width="3.125" style="89" customWidth="1"/>
    <col min="18" max="16384" width="8.875" style="89"/>
  </cols>
  <sheetData>
    <row r="1" spans="1:7" ht="28.5" customHeight="1" thickBot="1">
      <c r="A1" s="296" t="s">
        <v>55</v>
      </c>
      <c r="B1" s="296"/>
      <c r="C1" s="296"/>
      <c r="D1" s="296"/>
      <c r="E1" s="296"/>
      <c r="F1" s="296"/>
      <c r="G1" s="296"/>
    </row>
    <row r="2" spans="1:7" s="83" customFormat="1" ht="26.25" customHeight="1" thickBot="1">
      <c r="A2" s="68" t="s">
        <v>47</v>
      </c>
      <c r="B2" s="69" t="s">
        <v>48</v>
      </c>
      <c r="C2" s="70" t="s">
        <v>49</v>
      </c>
      <c r="D2" s="70" t="s">
        <v>50</v>
      </c>
      <c r="E2" s="69" t="s">
        <v>51</v>
      </c>
      <c r="F2" s="71" t="s">
        <v>52</v>
      </c>
      <c r="G2" s="72" t="s">
        <v>53</v>
      </c>
    </row>
    <row r="3" spans="1:7" s="90" customFormat="1" ht="24" customHeight="1">
      <c r="A3" s="332" t="s">
        <v>121</v>
      </c>
      <c r="B3" s="231" t="s">
        <v>309</v>
      </c>
      <c r="C3" s="336" t="s">
        <v>274</v>
      </c>
      <c r="D3" s="315" t="s">
        <v>275</v>
      </c>
      <c r="E3" s="333" t="s">
        <v>97</v>
      </c>
      <c r="F3" s="207">
        <v>99.6</v>
      </c>
      <c r="G3" s="208">
        <v>0</v>
      </c>
    </row>
    <row r="4" spans="1:7" s="90" customFormat="1" ht="24" customHeight="1">
      <c r="A4" s="299"/>
      <c r="B4" s="114" t="s">
        <v>310</v>
      </c>
      <c r="C4" s="337"/>
      <c r="D4" s="316"/>
      <c r="E4" s="298"/>
      <c r="F4" s="212">
        <v>98.9</v>
      </c>
      <c r="G4" s="213">
        <v>0</v>
      </c>
    </row>
    <row r="5" spans="1:7" s="90" customFormat="1" ht="24" customHeight="1">
      <c r="A5" s="299" t="s">
        <v>281</v>
      </c>
      <c r="B5" s="114" t="s">
        <v>311</v>
      </c>
      <c r="C5" s="338" t="s">
        <v>60</v>
      </c>
      <c r="D5" s="321" t="s">
        <v>282</v>
      </c>
      <c r="E5" s="298"/>
      <c r="F5" s="212">
        <v>0</v>
      </c>
      <c r="G5" s="213">
        <v>0</v>
      </c>
    </row>
    <row r="6" spans="1:7" s="90" customFormat="1" ht="24" customHeight="1">
      <c r="A6" s="299"/>
      <c r="B6" s="114" t="s">
        <v>312</v>
      </c>
      <c r="C6" s="338"/>
      <c r="D6" s="321"/>
      <c r="E6" s="298"/>
      <c r="F6" s="212">
        <v>0</v>
      </c>
      <c r="G6" s="213">
        <v>0</v>
      </c>
    </row>
    <row r="7" spans="1:7" s="90" customFormat="1" ht="24" customHeight="1">
      <c r="A7" s="334" t="s">
        <v>283</v>
      </c>
      <c r="B7" s="129" t="s">
        <v>309</v>
      </c>
      <c r="C7" s="337" t="s">
        <v>274</v>
      </c>
      <c r="D7" s="322" t="s">
        <v>275</v>
      </c>
      <c r="E7" s="298"/>
      <c r="F7" s="212">
        <v>99.4</v>
      </c>
      <c r="G7" s="213">
        <v>0</v>
      </c>
    </row>
    <row r="8" spans="1:7" s="90" customFormat="1" ht="24" customHeight="1">
      <c r="A8" s="334"/>
      <c r="B8" s="129" t="s">
        <v>310</v>
      </c>
      <c r="C8" s="337"/>
      <c r="D8" s="316"/>
      <c r="E8" s="298"/>
      <c r="F8" s="212">
        <v>98.8</v>
      </c>
      <c r="G8" s="213">
        <v>0</v>
      </c>
    </row>
    <row r="9" spans="1:7" s="90" customFormat="1" ht="24" customHeight="1">
      <c r="A9" s="299" t="s">
        <v>284</v>
      </c>
      <c r="B9" s="114" t="s">
        <v>309</v>
      </c>
      <c r="C9" s="335" t="s">
        <v>285</v>
      </c>
      <c r="D9" s="323" t="s">
        <v>286</v>
      </c>
      <c r="E9" s="298"/>
      <c r="F9" s="212">
        <v>97.1</v>
      </c>
      <c r="G9" s="213">
        <v>0</v>
      </c>
    </row>
    <row r="10" spans="1:7" s="90" customFormat="1" ht="24" customHeight="1">
      <c r="A10" s="299"/>
      <c r="B10" s="114" t="s">
        <v>310</v>
      </c>
      <c r="C10" s="335"/>
      <c r="D10" s="323"/>
      <c r="E10" s="298"/>
      <c r="F10" s="212">
        <v>96.6</v>
      </c>
      <c r="G10" s="213">
        <v>0</v>
      </c>
    </row>
    <row r="11" spans="1:7" s="90" customFormat="1" ht="24" customHeight="1">
      <c r="A11" s="299" t="s">
        <v>287</v>
      </c>
      <c r="B11" s="129" t="s">
        <v>313</v>
      </c>
      <c r="C11" s="164">
        <v>100</v>
      </c>
      <c r="D11" s="300" t="s">
        <v>288</v>
      </c>
      <c r="E11" s="298" t="s">
        <v>314</v>
      </c>
      <c r="F11" s="147">
        <v>100</v>
      </c>
      <c r="G11" s="165">
        <v>0</v>
      </c>
    </row>
    <row r="12" spans="1:7" s="90" customFormat="1" ht="24" customHeight="1">
      <c r="A12" s="299"/>
      <c r="B12" s="129" t="s">
        <v>315</v>
      </c>
      <c r="C12" s="164">
        <v>100</v>
      </c>
      <c r="D12" s="300"/>
      <c r="E12" s="298"/>
      <c r="F12" s="147">
        <v>100</v>
      </c>
      <c r="G12" s="165">
        <v>0</v>
      </c>
    </row>
    <row r="13" spans="1:7" s="90" customFormat="1" ht="24" customHeight="1">
      <c r="A13" s="299"/>
      <c r="B13" s="129" t="s">
        <v>316</v>
      </c>
      <c r="C13" s="164">
        <v>100</v>
      </c>
      <c r="D13" s="300"/>
      <c r="E13" s="298"/>
      <c r="F13" s="147">
        <v>100</v>
      </c>
      <c r="G13" s="165">
        <v>0</v>
      </c>
    </row>
    <row r="14" spans="1:7" s="90" customFormat="1" ht="24" customHeight="1">
      <c r="A14" s="299"/>
      <c r="B14" s="129" t="s">
        <v>317</v>
      </c>
      <c r="C14" s="164">
        <v>100</v>
      </c>
      <c r="D14" s="300"/>
      <c r="E14" s="298"/>
      <c r="F14" s="147">
        <v>100</v>
      </c>
      <c r="G14" s="165">
        <v>0</v>
      </c>
    </row>
    <row r="15" spans="1:7" s="90" customFormat="1" ht="24" customHeight="1">
      <c r="A15" s="299" t="s">
        <v>289</v>
      </c>
      <c r="B15" s="129" t="s">
        <v>318</v>
      </c>
      <c r="C15" s="164">
        <v>100</v>
      </c>
      <c r="D15" s="300" t="s">
        <v>290</v>
      </c>
      <c r="E15" s="298"/>
      <c r="F15" s="147">
        <v>100</v>
      </c>
      <c r="G15" s="165">
        <v>0</v>
      </c>
    </row>
    <row r="16" spans="1:7" s="90" customFormat="1" ht="24" customHeight="1">
      <c r="A16" s="299"/>
      <c r="B16" s="129" t="s">
        <v>319</v>
      </c>
      <c r="C16" s="164">
        <v>100</v>
      </c>
      <c r="D16" s="300"/>
      <c r="E16" s="298"/>
      <c r="F16" s="147">
        <v>100</v>
      </c>
      <c r="G16" s="165">
        <v>0</v>
      </c>
    </row>
    <row r="17" spans="1:9" s="90" customFormat="1" ht="24" customHeight="1">
      <c r="A17" s="299"/>
      <c r="B17" s="129" t="s">
        <v>320</v>
      </c>
      <c r="C17" s="164">
        <v>100</v>
      </c>
      <c r="D17" s="300"/>
      <c r="E17" s="298"/>
      <c r="F17" s="147">
        <v>100</v>
      </c>
      <c r="G17" s="165">
        <v>0</v>
      </c>
    </row>
    <row r="18" spans="1:9" s="90" customFormat="1" ht="24" customHeight="1">
      <c r="A18" s="299"/>
      <c r="B18" s="129" t="s">
        <v>321</v>
      </c>
      <c r="C18" s="164">
        <v>100</v>
      </c>
      <c r="D18" s="300"/>
      <c r="E18" s="298"/>
      <c r="F18" s="147">
        <v>100</v>
      </c>
      <c r="G18" s="165">
        <v>0</v>
      </c>
    </row>
    <row r="19" spans="1:9" s="90" customFormat="1" ht="24" customHeight="1">
      <c r="A19" s="299" t="s">
        <v>256</v>
      </c>
      <c r="B19" s="129" t="s">
        <v>322</v>
      </c>
      <c r="C19" s="164">
        <v>100</v>
      </c>
      <c r="D19" s="114" t="s">
        <v>291</v>
      </c>
      <c r="E19" s="298" t="s">
        <v>259</v>
      </c>
      <c r="F19" s="147">
        <v>2</v>
      </c>
      <c r="G19" s="165">
        <v>-40</v>
      </c>
    </row>
    <row r="20" spans="1:9" s="90" customFormat="1" ht="24" customHeight="1">
      <c r="A20" s="299"/>
      <c r="B20" s="129" t="s">
        <v>323</v>
      </c>
      <c r="C20" s="149">
        <v>100</v>
      </c>
      <c r="D20" s="150" t="s">
        <v>291</v>
      </c>
      <c r="E20" s="298"/>
      <c r="F20" s="147">
        <v>100</v>
      </c>
      <c r="G20" s="165">
        <v>0</v>
      </c>
    </row>
    <row r="21" spans="1:9" s="90" customFormat="1" ht="24" customHeight="1">
      <c r="A21" s="308" t="s">
        <v>292</v>
      </c>
      <c r="B21" s="145" t="s">
        <v>324</v>
      </c>
      <c r="C21" s="97">
        <v>0</v>
      </c>
      <c r="D21" s="150" t="s">
        <v>294</v>
      </c>
      <c r="E21" s="298" t="s">
        <v>295</v>
      </c>
      <c r="F21" s="156">
        <v>0</v>
      </c>
      <c r="G21" s="157">
        <v>0</v>
      </c>
    </row>
    <row r="22" spans="1:9" s="90" customFormat="1" ht="30.75" customHeight="1">
      <c r="A22" s="308"/>
      <c r="B22" s="114" t="s">
        <v>296</v>
      </c>
      <c r="C22" s="158" t="s">
        <v>297</v>
      </c>
      <c r="D22" s="116" t="s">
        <v>298</v>
      </c>
      <c r="E22" s="298"/>
      <c r="F22" s="161" t="s">
        <v>228</v>
      </c>
      <c r="G22" s="157" t="s">
        <v>169</v>
      </c>
    </row>
    <row r="23" spans="1:9" s="90" customFormat="1" ht="30.75" customHeight="1">
      <c r="A23" s="308"/>
      <c r="B23" s="116" t="s">
        <v>299</v>
      </c>
      <c r="C23" s="53" t="s">
        <v>300</v>
      </c>
      <c r="D23" s="116" t="s">
        <v>193</v>
      </c>
      <c r="E23" s="298"/>
      <c r="F23" s="161" t="s">
        <v>229</v>
      </c>
      <c r="G23" s="157" t="s">
        <v>169</v>
      </c>
    </row>
    <row r="24" spans="1:9" s="90" customFormat="1" ht="30.75" customHeight="1">
      <c r="A24" s="308"/>
      <c r="B24" s="116" t="s">
        <v>301</v>
      </c>
      <c r="C24" s="160" t="s">
        <v>302</v>
      </c>
      <c r="D24" s="116" t="s">
        <v>196</v>
      </c>
      <c r="E24" s="298"/>
      <c r="F24" s="161" t="s">
        <v>230</v>
      </c>
      <c r="G24" s="155" t="s">
        <v>169</v>
      </c>
    </row>
    <row r="25" spans="1:9" s="90" customFormat="1" ht="30.75" customHeight="1">
      <c r="A25" s="308"/>
      <c r="B25" s="116" t="s">
        <v>303</v>
      </c>
      <c r="C25" s="339" t="s">
        <v>304</v>
      </c>
      <c r="D25" s="330" t="s">
        <v>194</v>
      </c>
      <c r="E25" s="298"/>
      <c r="F25" s="161" t="s">
        <v>231</v>
      </c>
      <c r="G25" s="155" t="s">
        <v>169</v>
      </c>
    </row>
    <row r="26" spans="1:9" s="90" customFormat="1" ht="30.75" customHeight="1">
      <c r="A26" s="308"/>
      <c r="B26" s="116" t="s">
        <v>305</v>
      </c>
      <c r="C26" s="339"/>
      <c r="D26" s="331"/>
      <c r="E26" s="298"/>
      <c r="F26" s="161" t="s">
        <v>232</v>
      </c>
      <c r="G26" s="155" t="s">
        <v>169</v>
      </c>
    </row>
    <row r="27" spans="1:9" s="90" customFormat="1" ht="30.75" customHeight="1">
      <c r="A27" s="96" t="s">
        <v>306</v>
      </c>
      <c r="B27" s="306" t="s">
        <v>307</v>
      </c>
      <c r="C27" s="306"/>
      <c r="D27" s="306"/>
      <c r="E27" s="97" t="s">
        <v>308</v>
      </c>
      <c r="F27" s="98" t="s">
        <v>81</v>
      </c>
      <c r="G27" s="166">
        <v>0</v>
      </c>
      <c r="I27" s="107"/>
    </row>
    <row r="28" spans="1:9" s="90" customFormat="1" ht="30.75" customHeight="1">
      <c r="A28" s="96" t="s">
        <v>94</v>
      </c>
      <c r="B28" s="306" t="s">
        <v>95</v>
      </c>
      <c r="C28" s="306"/>
      <c r="D28" s="306"/>
      <c r="E28" s="97" t="s">
        <v>93</v>
      </c>
      <c r="F28" s="98" t="s">
        <v>81</v>
      </c>
      <c r="G28" s="166">
        <v>0</v>
      </c>
    </row>
    <row r="29" spans="1:9" s="90" customFormat="1" ht="30.75" customHeight="1" thickBot="1">
      <c r="A29" s="84" t="s">
        <v>78</v>
      </c>
      <c r="B29" s="307" t="s">
        <v>79</v>
      </c>
      <c r="C29" s="307"/>
      <c r="D29" s="307"/>
      <c r="E29" s="85" t="s">
        <v>80</v>
      </c>
      <c r="F29" s="86" t="s">
        <v>81</v>
      </c>
      <c r="G29" s="167">
        <v>0</v>
      </c>
    </row>
    <row r="30" spans="1:9" ht="30.75" customHeight="1" thickBot="1">
      <c r="D30" s="319" t="s">
        <v>71</v>
      </c>
      <c r="E30" s="320"/>
      <c r="F30" s="320"/>
      <c r="G30" s="91">
        <v>-40</v>
      </c>
      <c r="H30" s="82"/>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11" priority="3" stopIfTrue="1">
      <formula>C3&lt;&gt;#REF!</formula>
    </cfRule>
  </conditionalFormatting>
  <conditionalFormatting sqref="C7">
    <cfRule type="expression" dxfId="10"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89" customWidth="1"/>
    <col min="2" max="2" width="64.75" style="95" customWidth="1"/>
    <col min="3" max="3" width="18.625" style="89" customWidth="1"/>
    <col min="4" max="4" width="53.75" style="89" customWidth="1"/>
    <col min="5" max="5" width="11.625" style="89" customWidth="1"/>
    <col min="6" max="6" width="15.625" style="89" customWidth="1"/>
    <col min="7" max="7" width="8.75" style="67" customWidth="1"/>
    <col min="8" max="13" width="4.875" style="89" customWidth="1"/>
    <col min="14" max="16384" width="8.875" style="89"/>
  </cols>
  <sheetData>
    <row r="1" spans="1:7" ht="30" customHeight="1" thickBot="1">
      <c r="A1" s="296" t="s">
        <v>56</v>
      </c>
      <c r="B1" s="296"/>
      <c r="C1" s="296"/>
      <c r="D1" s="296"/>
      <c r="E1" s="296"/>
      <c r="F1" s="296"/>
      <c r="G1" s="296"/>
    </row>
    <row r="2" spans="1:7" s="83" customFormat="1" ht="27.75" customHeight="1" thickBot="1">
      <c r="A2" s="68" t="s">
        <v>47</v>
      </c>
      <c r="B2" s="69" t="s">
        <v>48</v>
      </c>
      <c r="C2" s="70" t="s">
        <v>49</v>
      </c>
      <c r="D2" s="70" t="s">
        <v>50</v>
      </c>
      <c r="E2" s="69" t="s">
        <v>51</v>
      </c>
      <c r="F2" s="71" t="s">
        <v>52</v>
      </c>
      <c r="G2" s="72" t="s">
        <v>53</v>
      </c>
    </row>
    <row r="3" spans="1:7" s="90" customFormat="1" ht="27.75" customHeight="1">
      <c r="A3" s="341" t="s">
        <v>273</v>
      </c>
      <c r="B3" s="225" t="s">
        <v>342</v>
      </c>
      <c r="C3" s="345" t="s">
        <v>274</v>
      </c>
      <c r="D3" s="315" t="s">
        <v>275</v>
      </c>
      <c r="E3" s="343" t="s">
        <v>280</v>
      </c>
      <c r="F3" s="207">
        <v>98.9</v>
      </c>
      <c r="G3" s="208">
        <v>0</v>
      </c>
    </row>
    <row r="4" spans="1:7" s="90" customFormat="1" ht="27.75" customHeight="1">
      <c r="A4" s="342"/>
      <c r="B4" s="211" t="s">
        <v>343</v>
      </c>
      <c r="C4" s="329"/>
      <c r="D4" s="316"/>
      <c r="E4" s="344"/>
      <c r="F4" s="212">
        <v>99.7</v>
      </c>
      <c r="G4" s="213">
        <v>0</v>
      </c>
    </row>
    <row r="5" spans="1:7" s="90" customFormat="1" ht="27.75" customHeight="1">
      <c r="A5" s="342" t="s">
        <v>344</v>
      </c>
      <c r="B5" s="226" t="s">
        <v>345</v>
      </c>
      <c r="C5" s="324" t="s">
        <v>60</v>
      </c>
      <c r="D5" s="321" t="s">
        <v>282</v>
      </c>
      <c r="E5" s="344"/>
      <c r="F5" s="212">
        <v>0</v>
      </c>
      <c r="G5" s="213">
        <v>0</v>
      </c>
    </row>
    <row r="6" spans="1:7" s="90" customFormat="1" ht="27.75" customHeight="1">
      <c r="A6" s="342"/>
      <c r="B6" s="211" t="s">
        <v>346</v>
      </c>
      <c r="C6" s="325"/>
      <c r="D6" s="321"/>
      <c r="E6" s="344"/>
      <c r="F6" s="212">
        <v>0</v>
      </c>
      <c r="G6" s="213">
        <v>0</v>
      </c>
    </row>
    <row r="7" spans="1:7" s="90" customFormat="1" ht="27.75" customHeight="1">
      <c r="A7" s="342" t="s">
        <v>239</v>
      </c>
      <c r="B7" s="226" t="s">
        <v>326</v>
      </c>
      <c r="C7" s="328" t="s">
        <v>90</v>
      </c>
      <c r="D7" s="322" t="s">
        <v>241</v>
      </c>
      <c r="E7" s="344"/>
      <c r="F7" s="212">
        <v>98.5</v>
      </c>
      <c r="G7" s="213">
        <v>0</v>
      </c>
    </row>
    <row r="8" spans="1:7" s="90" customFormat="1" ht="27.75" customHeight="1">
      <c r="A8" s="342"/>
      <c r="B8" s="211" t="s">
        <v>328</v>
      </c>
      <c r="C8" s="329"/>
      <c r="D8" s="316"/>
      <c r="E8" s="344"/>
      <c r="F8" s="212">
        <v>97.6</v>
      </c>
      <c r="G8" s="213">
        <v>0</v>
      </c>
    </row>
    <row r="9" spans="1:7" s="90" customFormat="1" ht="27.75" customHeight="1">
      <c r="A9" s="227" t="s">
        <v>242</v>
      </c>
      <c r="B9" s="226" t="s">
        <v>326</v>
      </c>
      <c r="C9" s="228" t="s">
        <v>243</v>
      </c>
      <c r="D9" s="114" t="s">
        <v>197</v>
      </c>
      <c r="E9" s="344"/>
      <c r="F9" s="212">
        <v>95.1</v>
      </c>
      <c r="G9" s="213">
        <v>0</v>
      </c>
    </row>
    <row r="10" spans="1:7" s="90" customFormat="1" ht="27.75" customHeight="1">
      <c r="A10" s="299" t="s">
        <v>245</v>
      </c>
      <c r="B10" s="229" t="s">
        <v>329</v>
      </c>
      <c r="C10" s="164">
        <v>100</v>
      </c>
      <c r="D10" s="300" t="s">
        <v>247</v>
      </c>
      <c r="E10" s="301" t="s">
        <v>248</v>
      </c>
      <c r="F10" s="170">
        <v>100</v>
      </c>
      <c r="G10" s="171">
        <v>0</v>
      </c>
    </row>
    <row r="11" spans="1:7" s="90" customFormat="1" ht="27.75" customHeight="1">
      <c r="A11" s="299"/>
      <c r="B11" s="229" t="s">
        <v>330</v>
      </c>
      <c r="C11" s="164">
        <v>100</v>
      </c>
      <c r="D11" s="300"/>
      <c r="E11" s="302"/>
      <c r="F11" s="170">
        <v>100</v>
      </c>
      <c r="G11" s="171">
        <v>0</v>
      </c>
    </row>
    <row r="12" spans="1:7" s="90" customFormat="1" ht="27.75" customHeight="1">
      <c r="A12" s="299"/>
      <c r="B12" s="229" t="s">
        <v>331</v>
      </c>
      <c r="C12" s="164">
        <v>100</v>
      </c>
      <c r="D12" s="300"/>
      <c r="E12" s="302"/>
      <c r="F12" s="170">
        <v>100</v>
      </c>
      <c r="G12" s="171">
        <v>0</v>
      </c>
    </row>
    <row r="13" spans="1:7" s="90" customFormat="1" ht="27.75" customHeight="1">
      <c r="A13" s="299"/>
      <c r="B13" s="229" t="s">
        <v>332</v>
      </c>
      <c r="C13" s="164">
        <v>100</v>
      </c>
      <c r="D13" s="300"/>
      <c r="E13" s="302"/>
      <c r="F13" s="170">
        <v>100</v>
      </c>
      <c r="G13" s="171">
        <v>0</v>
      </c>
    </row>
    <row r="14" spans="1:7" s="90" customFormat="1" ht="27.75" customHeight="1">
      <c r="A14" s="299" t="s">
        <v>251</v>
      </c>
      <c r="B14" s="229" t="s">
        <v>333</v>
      </c>
      <c r="C14" s="164">
        <v>100</v>
      </c>
      <c r="D14" s="300" t="s">
        <v>253</v>
      </c>
      <c r="E14" s="302"/>
      <c r="F14" s="170">
        <v>100</v>
      </c>
      <c r="G14" s="171">
        <v>0</v>
      </c>
    </row>
    <row r="15" spans="1:7" s="90" customFormat="1" ht="27.75" customHeight="1">
      <c r="A15" s="299"/>
      <c r="B15" s="229" t="s">
        <v>334</v>
      </c>
      <c r="C15" s="164">
        <v>100</v>
      </c>
      <c r="D15" s="300"/>
      <c r="E15" s="302"/>
      <c r="F15" s="170">
        <v>100</v>
      </c>
      <c r="G15" s="171">
        <v>0</v>
      </c>
    </row>
    <row r="16" spans="1:7" s="90" customFormat="1" ht="27.75" customHeight="1">
      <c r="A16" s="299"/>
      <c r="B16" s="229" t="s">
        <v>335</v>
      </c>
      <c r="C16" s="164">
        <v>100</v>
      </c>
      <c r="D16" s="300"/>
      <c r="E16" s="302"/>
      <c r="F16" s="170">
        <v>100</v>
      </c>
      <c r="G16" s="171">
        <v>0</v>
      </c>
    </row>
    <row r="17" spans="1:8" s="90" customFormat="1" ht="27.75" customHeight="1">
      <c r="A17" s="299"/>
      <c r="B17" s="229" t="s">
        <v>336</v>
      </c>
      <c r="C17" s="164">
        <v>100</v>
      </c>
      <c r="D17" s="300"/>
      <c r="E17" s="303"/>
      <c r="F17" s="170">
        <v>100</v>
      </c>
      <c r="G17" s="171">
        <v>0</v>
      </c>
    </row>
    <row r="18" spans="1:8" s="90" customFormat="1" ht="27.75" customHeight="1">
      <c r="A18" s="299" t="s">
        <v>256</v>
      </c>
      <c r="B18" s="145" t="s">
        <v>337</v>
      </c>
      <c r="C18" s="164">
        <v>100</v>
      </c>
      <c r="D18" s="114" t="s">
        <v>258</v>
      </c>
      <c r="E18" s="298" t="s">
        <v>259</v>
      </c>
      <c r="F18" s="147">
        <v>1</v>
      </c>
      <c r="G18" s="155">
        <v>-20</v>
      </c>
      <c r="H18" s="107"/>
    </row>
    <row r="19" spans="1:8" s="90" customFormat="1" ht="27.75" customHeight="1">
      <c r="A19" s="299"/>
      <c r="B19" s="145" t="s">
        <v>338</v>
      </c>
      <c r="C19" s="149">
        <v>100</v>
      </c>
      <c r="D19" s="150" t="s">
        <v>258</v>
      </c>
      <c r="E19" s="298"/>
      <c r="F19" s="147">
        <v>100</v>
      </c>
      <c r="G19" s="155">
        <v>0</v>
      </c>
    </row>
    <row r="20" spans="1:8" s="90" customFormat="1" ht="27.75" customHeight="1">
      <c r="A20" s="308" t="s">
        <v>262</v>
      </c>
      <c r="B20" s="145" t="s">
        <v>339</v>
      </c>
      <c r="C20" s="97">
        <v>0</v>
      </c>
      <c r="D20" s="150" t="s">
        <v>340</v>
      </c>
      <c r="E20" s="301" t="s">
        <v>265</v>
      </c>
      <c r="F20" s="224">
        <v>0</v>
      </c>
      <c r="G20" s="155">
        <v>0</v>
      </c>
      <c r="H20" s="109"/>
    </row>
    <row r="21" spans="1:8" s="90" customFormat="1" ht="27.75" customHeight="1">
      <c r="A21" s="308"/>
      <c r="B21" s="116" t="s">
        <v>341</v>
      </c>
      <c r="C21" s="158" t="s">
        <v>89</v>
      </c>
      <c r="D21" s="116" t="s">
        <v>264</v>
      </c>
      <c r="E21" s="302"/>
      <c r="F21" s="224">
        <v>98.38</v>
      </c>
      <c r="G21" s="155">
        <v>0</v>
      </c>
      <c r="H21" s="110"/>
    </row>
    <row r="22" spans="1:8" s="90" customFormat="1" ht="27.75" customHeight="1">
      <c r="A22" s="308"/>
      <c r="B22" s="116" t="s">
        <v>88</v>
      </c>
      <c r="C22" s="53" t="s">
        <v>267</v>
      </c>
      <c r="D22" s="116" t="s">
        <v>122</v>
      </c>
      <c r="E22" s="302"/>
      <c r="F22" s="224">
        <v>0.23</v>
      </c>
      <c r="G22" s="155">
        <v>0</v>
      </c>
      <c r="H22" s="110"/>
    </row>
    <row r="23" spans="1:8" s="90" customFormat="1" ht="27.75" customHeight="1">
      <c r="A23" s="308"/>
      <c r="B23" s="116" t="s">
        <v>268</v>
      </c>
      <c r="C23" s="160" t="s">
        <v>269</v>
      </c>
      <c r="D23" s="116" t="s">
        <v>167</v>
      </c>
      <c r="E23" s="302"/>
      <c r="F23" s="224">
        <v>90.85</v>
      </c>
      <c r="G23" s="155">
        <v>0</v>
      </c>
      <c r="H23" s="111"/>
    </row>
    <row r="24" spans="1:8" s="90" customFormat="1" ht="27.75" customHeight="1">
      <c r="A24" s="308"/>
      <c r="B24" s="116" t="s">
        <v>270</v>
      </c>
      <c r="C24" s="311" t="s">
        <v>271</v>
      </c>
      <c r="D24" s="330" t="s">
        <v>194</v>
      </c>
      <c r="E24" s="302"/>
      <c r="F24" s="161">
        <v>64879</v>
      </c>
      <c r="G24" s="155">
        <v>0</v>
      </c>
      <c r="H24" s="110"/>
    </row>
    <row r="25" spans="1:8" s="90" customFormat="1" ht="27.75" customHeight="1">
      <c r="A25" s="308"/>
      <c r="B25" s="116" t="s">
        <v>272</v>
      </c>
      <c r="C25" s="312"/>
      <c r="D25" s="331"/>
      <c r="E25" s="302"/>
      <c r="F25" s="161">
        <v>70236</v>
      </c>
      <c r="G25" s="162">
        <v>0</v>
      </c>
      <c r="H25" s="110"/>
    </row>
    <row r="26" spans="1:8" s="90" customFormat="1" ht="27.75" customHeight="1">
      <c r="A26" s="96" t="s">
        <v>91</v>
      </c>
      <c r="B26" s="306" t="s">
        <v>92</v>
      </c>
      <c r="C26" s="306"/>
      <c r="D26" s="306"/>
      <c r="E26" s="97" t="s">
        <v>93</v>
      </c>
      <c r="F26" s="168" t="s">
        <v>82</v>
      </c>
      <c r="G26" s="169">
        <v>0</v>
      </c>
    </row>
    <row r="27" spans="1:8" s="90" customFormat="1" ht="27.75" customHeight="1">
      <c r="A27" s="96" t="s">
        <v>94</v>
      </c>
      <c r="B27" s="306" t="s">
        <v>95</v>
      </c>
      <c r="C27" s="306"/>
      <c r="D27" s="306"/>
      <c r="E27" s="97" t="s">
        <v>93</v>
      </c>
      <c r="F27" s="98" t="s">
        <v>82</v>
      </c>
      <c r="G27" s="169">
        <v>0</v>
      </c>
    </row>
    <row r="28" spans="1:8" s="90" customFormat="1" ht="33" customHeight="1" thickBot="1">
      <c r="A28" s="84" t="s">
        <v>78</v>
      </c>
      <c r="B28" s="340" t="s">
        <v>223</v>
      </c>
      <c r="C28" s="307"/>
      <c r="D28" s="307"/>
      <c r="E28" s="85" t="s">
        <v>80</v>
      </c>
      <c r="F28" s="230" t="s">
        <v>437</v>
      </c>
      <c r="G28" s="173">
        <v>-600</v>
      </c>
    </row>
    <row r="29" spans="1:8" ht="27.75" customHeight="1" thickBot="1">
      <c r="A29" s="92"/>
      <c r="B29" s="93"/>
      <c r="C29" s="92"/>
      <c r="D29" s="319" t="s">
        <v>70</v>
      </c>
      <c r="E29" s="320"/>
      <c r="F29" s="320"/>
      <c r="G29" s="94">
        <v>-620</v>
      </c>
      <c r="H29" s="82"/>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3 F15:F17">
    <cfRule type="expression" dxfId="9" priority="9" stopIfTrue="1">
      <formula>F10&lt;&gt;#REF!</formula>
    </cfRule>
  </conditionalFormatting>
  <conditionalFormatting sqref="G10:G13 G15:G17 G26:G28">
    <cfRule type="expression" dxfId="8" priority="11" stopIfTrue="1">
      <formula>G10&lt;&gt;#REF!</formula>
    </cfRule>
  </conditionalFormatting>
  <conditionalFormatting sqref="C5">
    <cfRule type="expression" dxfId="7" priority="5" stopIfTrue="1">
      <formula>C5&lt;&gt;#REF!</formula>
    </cfRule>
  </conditionalFormatting>
  <conditionalFormatting sqref="F14">
    <cfRule type="expression" dxfId="6" priority="1" stopIfTrue="1">
      <formula>F14&lt;&gt;#REF!</formula>
    </cfRule>
  </conditionalFormatting>
  <conditionalFormatting sqref="G14">
    <cfRule type="expression" dxfId="5" priority="2" stopIfTrue="1">
      <formula>G14&lt;&gt;#REF!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H19" sqref="H19"/>
    </sheetView>
  </sheetViews>
  <sheetFormatPr defaultColWidth="8.875" defaultRowHeight="13.5"/>
  <cols>
    <col min="1" max="1" width="17.375" style="89" customWidth="1"/>
    <col min="2" max="2" width="41.375" style="89" customWidth="1"/>
    <col min="3" max="3" width="28.25" style="89" customWidth="1"/>
    <col min="4" max="4" width="57.375" style="89" customWidth="1"/>
    <col min="5" max="5" width="12.75" style="89" customWidth="1"/>
    <col min="6" max="6" width="16.75" style="89" customWidth="1"/>
    <col min="7" max="7" width="14.375" style="67" customWidth="1"/>
    <col min="8" max="23" width="4.125" style="89" customWidth="1"/>
    <col min="24" max="16384" width="8.875" style="89"/>
  </cols>
  <sheetData>
    <row r="1" spans="1:7" ht="27" customHeight="1" thickBot="1">
      <c r="A1" s="296" t="s">
        <v>36</v>
      </c>
      <c r="B1" s="296"/>
      <c r="C1" s="296"/>
      <c r="D1" s="296"/>
      <c r="E1" s="296"/>
      <c r="F1" s="296"/>
      <c r="G1" s="296"/>
    </row>
    <row r="2" spans="1:7" s="83" customFormat="1" ht="27" customHeight="1" thickBot="1">
      <c r="A2" s="68" t="s">
        <v>29</v>
      </c>
      <c r="B2" s="69" t="s">
        <v>30</v>
      </c>
      <c r="C2" s="70" t="s">
        <v>31</v>
      </c>
      <c r="D2" s="70" t="s">
        <v>32</v>
      </c>
      <c r="E2" s="69" t="s">
        <v>33</v>
      </c>
      <c r="F2" s="71" t="s">
        <v>34</v>
      </c>
      <c r="G2" s="72" t="s">
        <v>35</v>
      </c>
    </row>
    <row r="3" spans="1:7" s="90" customFormat="1" ht="27" customHeight="1">
      <c r="A3" s="217" t="s">
        <v>233</v>
      </c>
      <c r="B3" s="132" t="s">
        <v>130</v>
      </c>
      <c r="C3" s="174" t="s">
        <v>234</v>
      </c>
      <c r="D3" s="218" t="s">
        <v>235</v>
      </c>
      <c r="E3" s="347" t="s">
        <v>277</v>
      </c>
      <c r="F3" s="207">
        <v>97.1</v>
      </c>
      <c r="G3" s="208">
        <v>0</v>
      </c>
    </row>
    <row r="4" spans="1:7" s="90" customFormat="1" ht="27" customHeight="1">
      <c r="A4" s="219" t="s">
        <v>236</v>
      </c>
      <c r="B4" s="145" t="s">
        <v>128</v>
      </c>
      <c r="C4" s="220" t="s">
        <v>60</v>
      </c>
      <c r="D4" s="221" t="s">
        <v>238</v>
      </c>
      <c r="E4" s="348"/>
      <c r="F4" s="212">
        <v>0</v>
      </c>
      <c r="G4" s="213">
        <v>0</v>
      </c>
    </row>
    <row r="5" spans="1:7" s="90" customFormat="1" ht="27" customHeight="1">
      <c r="A5" s="222" t="s">
        <v>239</v>
      </c>
      <c r="B5" s="145" t="s">
        <v>127</v>
      </c>
      <c r="C5" s="149" t="s">
        <v>90</v>
      </c>
      <c r="D5" s="223" t="s">
        <v>241</v>
      </c>
      <c r="E5" s="348"/>
      <c r="F5" s="212">
        <v>100</v>
      </c>
      <c r="G5" s="213">
        <v>0</v>
      </c>
    </row>
    <row r="6" spans="1:7" s="90" customFormat="1" ht="27" customHeight="1">
      <c r="A6" s="299" t="s">
        <v>256</v>
      </c>
      <c r="B6" s="145" t="s">
        <v>347</v>
      </c>
      <c r="C6" s="149">
        <v>100</v>
      </c>
      <c r="D6" s="129" t="s">
        <v>258</v>
      </c>
      <c r="E6" s="298" t="s">
        <v>259</v>
      </c>
      <c r="F6" s="170">
        <v>100</v>
      </c>
      <c r="G6" s="171">
        <v>0</v>
      </c>
    </row>
    <row r="7" spans="1:7" s="90" customFormat="1" ht="27" customHeight="1">
      <c r="A7" s="299"/>
      <c r="B7" s="145" t="s">
        <v>348</v>
      </c>
      <c r="C7" s="149">
        <v>100</v>
      </c>
      <c r="D7" s="129" t="s">
        <v>349</v>
      </c>
      <c r="E7" s="298"/>
      <c r="F7" s="170">
        <v>100</v>
      </c>
      <c r="G7" s="171">
        <v>0</v>
      </c>
    </row>
    <row r="8" spans="1:7" s="90" customFormat="1" ht="27" customHeight="1">
      <c r="A8" s="299"/>
      <c r="B8" s="145" t="s">
        <v>350</v>
      </c>
      <c r="C8" s="149">
        <v>100</v>
      </c>
      <c r="D8" s="172" t="s">
        <v>258</v>
      </c>
      <c r="E8" s="298"/>
      <c r="F8" s="170">
        <v>100</v>
      </c>
      <c r="G8" s="171">
        <v>0</v>
      </c>
    </row>
    <row r="9" spans="1:7" s="90" customFormat="1" ht="27" customHeight="1">
      <c r="A9" s="308" t="s">
        <v>262</v>
      </c>
      <c r="B9" s="145" t="s">
        <v>339</v>
      </c>
      <c r="C9" s="97">
        <v>0</v>
      </c>
      <c r="D9" s="150" t="s">
        <v>340</v>
      </c>
      <c r="E9" s="298" t="s">
        <v>265</v>
      </c>
      <c r="F9" s="224">
        <v>0</v>
      </c>
      <c r="G9" s="155">
        <v>0</v>
      </c>
    </row>
    <row r="10" spans="1:7" s="90" customFormat="1" ht="27" customHeight="1">
      <c r="A10" s="308"/>
      <c r="B10" s="114" t="s">
        <v>341</v>
      </c>
      <c r="C10" s="158" t="s">
        <v>89</v>
      </c>
      <c r="D10" s="116" t="s">
        <v>264</v>
      </c>
      <c r="E10" s="298"/>
      <c r="F10" s="204">
        <v>99.01</v>
      </c>
      <c r="G10" s="155">
        <v>0</v>
      </c>
    </row>
    <row r="11" spans="1:7" s="90" customFormat="1" ht="27" customHeight="1">
      <c r="A11" s="308"/>
      <c r="B11" s="116" t="s">
        <v>88</v>
      </c>
      <c r="C11" s="53" t="s">
        <v>267</v>
      </c>
      <c r="D11" s="116" t="s">
        <v>193</v>
      </c>
      <c r="E11" s="298"/>
      <c r="F11" s="161">
        <v>0.14000000000000001</v>
      </c>
      <c r="G11" s="155">
        <v>0</v>
      </c>
    </row>
    <row r="12" spans="1:7" s="90" customFormat="1" ht="27" customHeight="1">
      <c r="A12" s="308"/>
      <c r="B12" s="116" t="s">
        <v>270</v>
      </c>
      <c r="C12" s="311" t="s">
        <v>271</v>
      </c>
      <c r="D12" s="330" t="s">
        <v>194</v>
      </c>
      <c r="E12" s="298"/>
      <c r="F12" s="161">
        <v>37230</v>
      </c>
      <c r="G12" s="162">
        <v>0</v>
      </c>
    </row>
    <row r="13" spans="1:7" s="90" customFormat="1" ht="27" customHeight="1">
      <c r="A13" s="308"/>
      <c r="B13" s="116" t="s">
        <v>272</v>
      </c>
      <c r="C13" s="312"/>
      <c r="D13" s="331"/>
      <c r="E13" s="298"/>
      <c r="F13" s="161">
        <v>299848</v>
      </c>
      <c r="G13" s="162">
        <v>0</v>
      </c>
    </row>
    <row r="14" spans="1:7" s="90" customFormat="1" ht="27" customHeight="1">
      <c r="A14" s="308"/>
      <c r="B14" s="114" t="s">
        <v>351</v>
      </c>
      <c r="C14" s="139" t="s">
        <v>171</v>
      </c>
      <c r="D14" s="116" t="s">
        <v>195</v>
      </c>
      <c r="E14" s="298"/>
      <c r="F14" s="161">
        <v>96.42</v>
      </c>
      <c r="G14" s="155">
        <v>0</v>
      </c>
    </row>
    <row r="15" spans="1:7" s="90" customFormat="1" ht="27" customHeight="1">
      <c r="A15" s="308"/>
      <c r="B15" s="114" t="s">
        <v>352</v>
      </c>
      <c r="C15" s="139" t="s">
        <v>170</v>
      </c>
      <c r="D15" s="116" t="s">
        <v>195</v>
      </c>
      <c r="E15" s="298"/>
      <c r="F15" s="161">
        <v>90.3</v>
      </c>
      <c r="G15" s="155">
        <v>0</v>
      </c>
    </row>
    <row r="16" spans="1:7" s="90" customFormat="1" ht="27" customHeight="1">
      <c r="A16" s="96" t="s">
        <v>91</v>
      </c>
      <c r="B16" s="306" t="s">
        <v>92</v>
      </c>
      <c r="C16" s="306"/>
      <c r="D16" s="306"/>
      <c r="E16" s="97" t="s">
        <v>93</v>
      </c>
      <c r="F16" s="98" t="s">
        <v>82</v>
      </c>
      <c r="G16" s="169">
        <v>0</v>
      </c>
    </row>
    <row r="17" spans="1:10" s="90" customFormat="1" ht="27" customHeight="1">
      <c r="A17" s="96" t="s">
        <v>94</v>
      </c>
      <c r="B17" s="306" t="s">
        <v>95</v>
      </c>
      <c r="C17" s="306"/>
      <c r="D17" s="306"/>
      <c r="E17" s="97" t="s">
        <v>93</v>
      </c>
      <c r="F17" s="98" t="s">
        <v>82</v>
      </c>
      <c r="G17" s="169">
        <v>0</v>
      </c>
    </row>
    <row r="18" spans="1:10" s="90" customFormat="1" ht="27" customHeight="1" thickBot="1">
      <c r="A18" s="84" t="s">
        <v>78</v>
      </c>
      <c r="B18" s="307" t="s">
        <v>79</v>
      </c>
      <c r="C18" s="307"/>
      <c r="D18" s="346"/>
      <c r="E18" s="240" t="s">
        <v>80</v>
      </c>
      <c r="F18" s="241" t="s">
        <v>82</v>
      </c>
      <c r="G18" s="242">
        <v>0</v>
      </c>
    </row>
    <row r="19" spans="1:10" ht="27" customHeight="1" thickBot="1">
      <c r="D19" s="304" t="s">
        <v>69</v>
      </c>
      <c r="E19" s="305"/>
      <c r="F19" s="305"/>
      <c r="G19" s="243">
        <v>0</v>
      </c>
      <c r="H19" s="82"/>
      <c r="J19" s="67"/>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1"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89" customWidth="1"/>
    <col min="2" max="2" width="46.625" style="89" customWidth="1"/>
    <col min="3" max="3" width="24.125" style="89" customWidth="1"/>
    <col min="4" max="4" width="52.125" style="89" customWidth="1"/>
    <col min="5" max="5" width="13.125" style="89" customWidth="1"/>
    <col min="6" max="6" width="22" style="89" customWidth="1"/>
    <col min="7" max="7" width="12.125" style="67" customWidth="1"/>
    <col min="8" max="11" width="4.875" style="89" customWidth="1"/>
    <col min="12" max="16384" width="9" style="89"/>
  </cols>
  <sheetData>
    <row r="1" spans="1:8" ht="27" customHeight="1" thickBot="1">
      <c r="A1" s="296" t="s">
        <v>58</v>
      </c>
      <c r="B1" s="296"/>
      <c r="C1" s="296"/>
      <c r="D1" s="296"/>
      <c r="E1" s="296"/>
      <c r="F1" s="296"/>
      <c r="G1" s="296"/>
    </row>
    <row r="2" spans="1:8" s="83" customFormat="1" ht="28.5" customHeight="1" thickBot="1">
      <c r="A2" s="68" t="s">
        <v>47</v>
      </c>
      <c r="B2" s="69" t="s">
        <v>48</v>
      </c>
      <c r="C2" s="70" t="s">
        <v>49</v>
      </c>
      <c r="D2" s="70" t="s">
        <v>50</v>
      </c>
      <c r="E2" s="69" t="s">
        <v>51</v>
      </c>
      <c r="F2" s="71" t="s">
        <v>52</v>
      </c>
      <c r="G2" s="72" t="s">
        <v>53</v>
      </c>
    </row>
    <row r="3" spans="1:8" s="90" customFormat="1" ht="27" customHeight="1">
      <c r="A3" s="131" t="s">
        <v>256</v>
      </c>
      <c r="B3" s="132" t="s">
        <v>353</v>
      </c>
      <c r="C3" s="174">
        <v>100</v>
      </c>
      <c r="D3" s="175" t="s">
        <v>291</v>
      </c>
      <c r="E3" s="135" t="s">
        <v>259</v>
      </c>
      <c r="F3" s="176">
        <v>100</v>
      </c>
      <c r="G3" s="177">
        <v>0</v>
      </c>
    </row>
    <row r="4" spans="1:8" s="90" customFormat="1" ht="27" customHeight="1">
      <c r="A4" s="308" t="s">
        <v>292</v>
      </c>
      <c r="B4" s="114" t="s">
        <v>296</v>
      </c>
      <c r="C4" s="158" t="s">
        <v>297</v>
      </c>
      <c r="D4" s="116" t="s">
        <v>355</v>
      </c>
      <c r="E4" s="298" t="s">
        <v>295</v>
      </c>
      <c r="F4" s="215">
        <v>99.92</v>
      </c>
      <c r="G4" s="185">
        <v>0</v>
      </c>
    </row>
    <row r="5" spans="1:8" s="90" customFormat="1" ht="27" customHeight="1">
      <c r="A5" s="308"/>
      <c r="B5" s="116" t="s">
        <v>356</v>
      </c>
      <c r="C5" s="53" t="s">
        <v>300</v>
      </c>
      <c r="D5" s="116" t="s">
        <v>122</v>
      </c>
      <c r="E5" s="298"/>
      <c r="F5" s="198">
        <v>0</v>
      </c>
      <c r="G5" s="185">
        <v>0</v>
      </c>
    </row>
    <row r="6" spans="1:8" s="90" customFormat="1" ht="27" customHeight="1">
      <c r="A6" s="308"/>
      <c r="B6" s="116" t="s">
        <v>303</v>
      </c>
      <c r="C6" s="311" t="s">
        <v>304</v>
      </c>
      <c r="D6" s="330" t="s">
        <v>168</v>
      </c>
      <c r="E6" s="298"/>
      <c r="F6" s="198">
        <v>78840</v>
      </c>
      <c r="G6" s="216">
        <v>0</v>
      </c>
    </row>
    <row r="7" spans="1:8" s="90" customFormat="1" ht="27" customHeight="1">
      <c r="A7" s="308"/>
      <c r="B7" s="116" t="s">
        <v>305</v>
      </c>
      <c r="C7" s="312"/>
      <c r="D7" s="331"/>
      <c r="E7" s="298"/>
      <c r="F7" s="198">
        <v>86140</v>
      </c>
      <c r="G7" s="216">
        <v>0</v>
      </c>
    </row>
    <row r="8" spans="1:8" s="90" customFormat="1" ht="36" customHeight="1">
      <c r="A8" s="96" t="s">
        <v>306</v>
      </c>
      <c r="B8" s="306" t="s">
        <v>307</v>
      </c>
      <c r="C8" s="306"/>
      <c r="D8" s="306"/>
      <c r="E8" s="97" t="s">
        <v>308</v>
      </c>
      <c r="F8" s="53" t="s">
        <v>83</v>
      </c>
      <c r="G8" s="99">
        <v>0</v>
      </c>
      <c r="H8" s="107"/>
    </row>
    <row r="9" spans="1:8" s="90" customFormat="1" ht="27" customHeight="1">
      <c r="A9" s="96" t="s">
        <v>94</v>
      </c>
      <c r="B9" s="306" t="s">
        <v>354</v>
      </c>
      <c r="C9" s="306"/>
      <c r="D9" s="306"/>
      <c r="E9" s="97" t="s">
        <v>93</v>
      </c>
      <c r="F9" s="53" t="s">
        <v>98</v>
      </c>
      <c r="G9" s="99">
        <v>0</v>
      </c>
    </row>
    <row r="10" spans="1:8" ht="27" customHeight="1" thickBot="1">
      <c r="A10" s="84" t="s">
        <v>78</v>
      </c>
      <c r="B10" s="307" t="s">
        <v>79</v>
      </c>
      <c r="C10" s="307"/>
      <c r="D10" s="307"/>
      <c r="E10" s="85" t="s">
        <v>80</v>
      </c>
      <c r="F10" s="178" t="s">
        <v>98</v>
      </c>
      <c r="G10" s="87">
        <v>0</v>
      </c>
    </row>
    <row r="11" spans="1:8" ht="27" customHeight="1" thickBot="1">
      <c r="D11" s="319" t="s">
        <v>67</v>
      </c>
      <c r="E11" s="320"/>
      <c r="F11" s="320"/>
      <c r="G11" s="88">
        <v>0</v>
      </c>
      <c r="H11" s="82"/>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92" customWidth="1"/>
    <col min="2" max="2" width="49.375" style="92" customWidth="1"/>
    <col min="3" max="3" width="18.875" style="92" customWidth="1"/>
    <col min="4" max="4" width="56.125" style="92" customWidth="1"/>
    <col min="5" max="5" width="15" style="92" customWidth="1"/>
    <col min="6" max="6" width="14.125" style="106" customWidth="1"/>
    <col min="7" max="7" width="13.5" style="106" customWidth="1"/>
    <col min="8" max="8" width="11.75" style="106" customWidth="1"/>
    <col min="9" max="20" width="6.625" style="92" customWidth="1"/>
    <col min="21" max="16384" width="8.875" style="92"/>
  </cols>
  <sheetData>
    <row r="1" spans="1:9" ht="27" customHeight="1" thickBot="1">
      <c r="A1" s="296" t="s">
        <v>57</v>
      </c>
      <c r="B1" s="296"/>
      <c r="C1" s="296"/>
      <c r="D1" s="296"/>
      <c r="E1" s="296"/>
      <c r="F1" s="296"/>
      <c r="G1" s="296"/>
      <c r="H1" s="142"/>
    </row>
    <row r="2" spans="1:9" s="102" customFormat="1" ht="30.75" customHeight="1" thickBot="1">
      <c r="A2" s="68" t="s">
        <v>47</v>
      </c>
      <c r="B2" s="69" t="s">
        <v>48</v>
      </c>
      <c r="C2" s="70" t="s">
        <v>49</v>
      </c>
      <c r="D2" s="70" t="s">
        <v>50</v>
      </c>
      <c r="E2" s="69" t="s">
        <v>51</v>
      </c>
      <c r="F2" s="71" t="s">
        <v>52</v>
      </c>
      <c r="G2" s="72" t="s">
        <v>53</v>
      </c>
      <c r="H2" s="101"/>
    </row>
    <row r="3" spans="1:9" s="103" customFormat="1" ht="27" customHeight="1">
      <c r="A3" s="341" t="s">
        <v>273</v>
      </c>
      <c r="B3" s="206" t="s">
        <v>359</v>
      </c>
      <c r="C3" s="351" t="s">
        <v>274</v>
      </c>
      <c r="D3" s="315" t="s">
        <v>275</v>
      </c>
      <c r="E3" s="343" t="s">
        <v>276</v>
      </c>
      <c r="F3" s="207">
        <v>100</v>
      </c>
      <c r="G3" s="208">
        <v>0</v>
      </c>
      <c r="H3" s="209"/>
      <c r="I3" s="210"/>
    </row>
    <row r="4" spans="1:9" s="103" customFormat="1" ht="27" customHeight="1">
      <c r="A4" s="342"/>
      <c r="B4" s="211" t="s">
        <v>360</v>
      </c>
      <c r="C4" s="352"/>
      <c r="D4" s="316"/>
      <c r="E4" s="344"/>
      <c r="F4" s="212">
        <v>100</v>
      </c>
      <c r="G4" s="213">
        <v>0</v>
      </c>
      <c r="H4" s="209"/>
    </row>
    <row r="5" spans="1:9" s="103" customFormat="1" ht="27" customHeight="1">
      <c r="A5" s="342" t="s">
        <v>281</v>
      </c>
      <c r="B5" s="211" t="s">
        <v>361</v>
      </c>
      <c r="C5" s="324" t="s">
        <v>60</v>
      </c>
      <c r="D5" s="321" t="s">
        <v>282</v>
      </c>
      <c r="E5" s="344"/>
      <c r="F5" s="212">
        <v>0</v>
      </c>
      <c r="G5" s="213">
        <v>0</v>
      </c>
      <c r="H5" s="209"/>
    </row>
    <row r="6" spans="1:9" s="103" customFormat="1" ht="27" customHeight="1">
      <c r="A6" s="342"/>
      <c r="B6" s="211" t="s">
        <v>357</v>
      </c>
      <c r="C6" s="325"/>
      <c r="D6" s="321"/>
      <c r="E6" s="350"/>
      <c r="F6" s="212">
        <v>0</v>
      </c>
      <c r="G6" s="213">
        <v>0</v>
      </c>
      <c r="H6" s="209"/>
    </row>
    <row r="7" spans="1:9" s="103" customFormat="1" ht="27" customHeight="1">
      <c r="A7" s="96" t="s">
        <v>96</v>
      </c>
      <c r="B7" s="145" t="s">
        <v>358</v>
      </c>
      <c r="C7" s="149">
        <v>100</v>
      </c>
      <c r="D7" s="114" t="s">
        <v>349</v>
      </c>
      <c r="E7" s="179" t="s">
        <v>259</v>
      </c>
      <c r="F7" s="170">
        <v>100</v>
      </c>
      <c r="G7" s="171">
        <v>0</v>
      </c>
      <c r="H7" s="130"/>
    </row>
    <row r="8" spans="1:9" s="103" customFormat="1" ht="27" customHeight="1">
      <c r="A8" s="308" t="s">
        <v>262</v>
      </c>
      <c r="B8" s="114" t="s">
        <v>341</v>
      </c>
      <c r="C8" s="158" t="s">
        <v>297</v>
      </c>
      <c r="D8" s="114" t="s">
        <v>264</v>
      </c>
      <c r="E8" s="349" t="s">
        <v>123</v>
      </c>
      <c r="F8" s="214">
        <v>98.51</v>
      </c>
      <c r="G8" s="155">
        <v>0</v>
      </c>
      <c r="H8" s="112"/>
    </row>
    <row r="9" spans="1:9" s="103" customFormat="1" ht="27" customHeight="1">
      <c r="A9" s="308"/>
      <c r="B9" s="116" t="s">
        <v>88</v>
      </c>
      <c r="C9" s="53" t="s">
        <v>267</v>
      </c>
      <c r="D9" s="114" t="s">
        <v>193</v>
      </c>
      <c r="E9" s="298"/>
      <c r="F9" s="161">
        <v>0.12</v>
      </c>
      <c r="G9" s="155">
        <v>0</v>
      </c>
      <c r="H9" s="112"/>
    </row>
    <row r="10" spans="1:9" s="103" customFormat="1" ht="27" customHeight="1">
      <c r="A10" s="308"/>
      <c r="B10" s="116" t="s">
        <v>270</v>
      </c>
      <c r="C10" s="311" t="s">
        <v>271</v>
      </c>
      <c r="D10" s="353" t="s">
        <v>194</v>
      </c>
      <c r="E10" s="298"/>
      <c r="F10" s="161">
        <v>95813</v>
      </c>
      <c r="G10" s="162">
        <v>0</v>
      </c>
      <c r="H10" s="113"/>
    </row>
    <row r="11" spans="1:9" s="103" customFormat="1" ht="27" customHeight="1">
      <c r="A11" s="308"/>
      <c r="B11" s="116" t="s">
        <v>272</v>
      </c>
      <c r="C11" s="312"/>
      <c r="D11" s="354"/>
      <c r="E11" s="298"/>
      <c r="F11" s="161">
        <v>91980</v>
      </c>
      <c r="G11" s="155">
        <v>0</v>
      </c>
      <c r="H11" s="112"/>
    </row>
    <row r="12" spans="1:9" s="103" customFormat="1" ht="27" customHeight="1">
      <c r="A12" s="96" t="s">
        <v>91</v>
      </c>
      <c r="B12" s="306" t="s">
        <v>92</v>
      </c>
      <c r="C12" s="306"/>
      <c r="D12" s="306"/>
      <c r="E12" s="97" t="s">
        <v>93</v>
      </c>
      <c r="F12" s="98" t="s">
        <v>82</v>
      </c>
      <c r="G12" s="169">
        <v>0</v>
      </c>
      <c r="H12" s="104"/>
    </row>
    <row r="13" spans="1:9" ht="27" customHeight="1">
      <c r="A13" s="96" t="s">
        <v>94</v>
      </c>
      <c r="B13" s="306" t="s">
        <v>95</v>
      </c>
      <c r="C13" s="306"/>
      <c r="D13" s="306"/>
      <c r="E13" s="97" t="s">
        <v>93</v>
      </c>
      <c r="F13" s="98" t="s">
        <v>82</v>
      </c>
      <c r="G13" s="169">
        <v>0</v>
      </c>
      <c r="H13" s="104"/>
    </row>
    <row r="14" spans="1:9" ht="27" customHeight="1" thickBot="1">
      <c r="A14" s="84" t="s">
        <v>78</v>
      </c>
      <c r="B14" s="307" t="s">
        <v>79</v>
      </c>
      <c r="C14" s="307"/>
      <c r="D14" s="307"/>
      <c r="E14" s="85" t="s">
        <v>80</v>
      </c>
      <c r="F14" s="86" t="s">
        <v>82</v>
      </c>
      <c r="G14" s="173">
        <v>0</v>
      </c>
      <c r="H14" s="104"/>
    </row>
    <row r="15" spans="1:9" ht="27" customHeight="1" thickBot="1">
      <c r="D15" s="304" t="s">
        <v>68</v>
      </c>
      <c r="E15" s="305"/>
      <c r="F15" s="305"/>
      <c r="G15" s="141">
        <v>0</v>
      </c>
      <c r="H15" s="105"/>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E4" sqref="E4"/>
    </sheetView>
  </sheetViews>
  <sheetFormatPr defaultColWidth="8.875" defaultRowHeight="13.5"/>
  <cols>
    <col min="1" max="1" width="21" style="89" customWidth="1"/>
    <col min="2" max="2" width="48.625" style="89" customWidth="1"/>
    <col min="3" max="3" width="16.25" style="89" customWidth="1"/>
    <col min="4" max="4" width="49.375" style="89" customWidth="1"/>
    <col min="5" max="5" width="15.375" style="89" customWidth="1"/>
    <col min="6" max="6" width="26.625" style="89" customWidth="1"/>
    <col min="7" max="7" width="11" style="67" customWidth="1"/>
    <col min="8" max="9" width="5" style="89" customWidth="1"/>
    <col min="10" max="11" width="8" style="89" customWidth="1"/>
    <col min="12" max="16384" width="8.875" style="89"/>
  </cols>
  <sheetData>
    <row r="1" spans="1:7" ht="27" customHeight="1" thickBot="1">
      <c r="A1" s="355" t="s">
        <v>37</v>
      </c>
      <c r="B1" s="355"/>
      <c r="C1" s="355"/>
      <c r="D1" s="355"/>
      <c r="E1" s="355"/>
      <c r="F1" s="355"/>
      <c r="G1" s="355"/>
    </row>
    <row r="2" spans="1:7" s="83" customFormat="1" ht="33" customHeight="1" thickBot="1">
      <c r="A2" s="68" t="s">
        <v>29</v>
      </c>
      <c r="B2" s="69" t="s">
        <v>30</v>
      </c>
      <c r="C2" s="70" t="s">
        <v>31</v>
      </c>
      <c r="D2" s="70" t="s">
        <v>32</v>
      </c>
      <c r="E2" s="69" t="s">
        <v>33</v>
      </c>
      <c r="F2" s="71" t="s">
        <v>34</v>
      </c>
      <c r="G2" s="72" t="s">
        <v>35</v>
      </c>
    </row>
    <row r="3" spans="1:7" s="90" customFormat="1" ht="38.25" customHeight="1">
      <c r="A3" s="131" t="s">
        <v>306</v>
      </c>
      <c r="B3" s="356" t="s">
        <v>307</v>
      </c>
      <c r="C3" s="356"/>
      <c r="D3" s="356"/>
      <c r="E3" s="191" t="s">
        <v>308</v>
      </c>
      <c r="F3" s="180" t="s">
        <v>172</v>
      </c>
      <c r="G3" s="181">
        <v>0</v>
      </c>
    </row>
    <row r="4" spans="1:7" s="90" customFormat="1" ht="38.25" customHeight="1">
      <c r="A4" s="96" t="s">
        <v>94</v>
      </c>
      <c r="B4" s="306" t="s">
        <v>95</v>
      </c>
      <c r="C4" s="306"/>
      <c r="D4" s="306"/>
      <c r="E4" s="97" t="s">
        <v>93</v>
      </c>
      <c r="F4" s="98" t="s">
        <v>82</v>
      </c>
      <c r="G4" s="99">
        <v>0</v>
      </c>
    </row>
    <row r="5" spans="1:7" s="90" customFormat="1" ht="38.25" customHeight="1" thickBot="1">
      <c r="A5" s="84" t="s">
        <v>78</v>
      </c>
      <c r="B5" s="307" t="s">
        <v>79</v>
      </c>
      <c r="C5" s="307"/>
      <c r="D5" s="307"/>
      <c r="E5" s="85" t="s">
        <v>80</v>
      </c>
      <c r="F5" s="86" t="s">
        <v>82</v>
      </c>
      <c r="G5" s="87">
        <v>0</v>
      </c>
    </row>
    <row r="6" spans="1:7" s="82" customFormat="1" ht="31.5" customHeight="1" thickBot="1">
      <c r="D6" s="319" t="s">
        <v>66</v>
      </c>
      <c r="E6" s="320"/>
      <c r="F6" s="320"/>
      <c r="G6" s="88">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89" customWidth="1"/>
    <col min="2" max="2" width="48.625" style="89" customWidth="1"/>
    <col min="3" max="3" width="17" style="89" customWidth="1"/>
    <col min="4" max="4" width="56.625" style="89" customWidth="1"/>
    <col min="5" max="7" width="15.375" style="89" customWidth="1"/>
    <col min="8" max="9" width="5" style="89" customWidth="1"/>
    <col min="10" max="11" width="8" style="89" customWidth="1"/>
    <col min="12" max="16384" width="8.875" style="89"/>
  </cols>
  <sheetData>
    <row r="1" spans="1:7" ht="27" customHeight="1" thickBot="1">
      <c r="A1" s="296" t="s">
        <v>38</v>
      </c>
      <c r="B1" s="296"/>
      <c r="C1" s="296"/>
      <c r="D1" s="296"/>
      <c r="E1" s="296"/>
      <c r="F1" s="296"/>
      <c r="G1" s="296"/>
    </row>
    <row r="2" spans="1:7" s="83" customFormat="1" ht="28.5" customHeight="1" thickBot="1">
      <c r="A2" s="68" t="s">
        <v>39</v>
      </c>
      <c r="B2" s="69" t="s">
        <v>40</v>
      </c>
      <c r="C2" s="70" t="s">
        <v>41</v>
      </c>
      <c r="D2" s="70" t="s">
        <v>42</v>
      </c>
      <c r="E2" s="69" t="s">
        <v>43</v>
      </c>
      <c r="F2" s="71" t="s">
        <v>44</v>
      </c>
      <c r="G2" s="72" t="s">
        <v>45</v>
      </c>
    </row>
    <row r="3" spans="1:7" s="83" customFormat="1" ht="28.5" customHeight="1">
      <c r="A3" s="357" t="s">
        <v>125</v>
      </c>
      <c r="B3" s="132" t="s">
        <v>293</v>
      </c>
      <c r="C3" s="199">
        <v>0</v>
      </c>
      <c r="D3" s="200" t="s">
        <v>294</v>
      </c>
      <c r="E3" s="360" t="s">
        <v>124</v>
      </c>
      <c r="F3" s="201">
        <v>0</v>
      </c>
      <c r="G3" s="202">
        <v>0</v>
      </c>
    </row>
    <row r="4" spans="1:7" s="90" customFormat="1" ht="28.5" customHeight="1" thickBot="1">
      <c r="A4" s="358"/>
      <c r="B4" s="114" t="s">
        <v>296</v>
      </c>
      <c r="C4" s="203" t="s">
        <v>297</v>
      </c>
      <c r="D4" s="116" t="s">
        <v>298</v>
      </c>
      <c r="E4" s="361"/>
      <c r="F4" s="204">
        <v>99</v>
      </c>
      <c r="G4" s="155">
        <v>0</v>
      </c>
    </row>
    <row r="5" spans="1:7" s="90" customFormat="1" ht="28.5" customHeight="1" thickBot="1">
      <c r="A5" s="358"/>
      <c r="B5" s="205" t="s">
        <v>126</v>
      </c>
      <c r="C5" s="203" t="s">
        <v>362</v>
      </c>
      <c r="D5" s="200" t="s">
        <v>195</v>
      </c>
      <c r="E5" s="361"/>
      <c r="F5" s="161">
        <v>20</v>
      </c>
      <c r="G5" s="162">
        <v>0</v>
      </c>
    </row>
    <row r="6" spans="1:7" s="90" customFormat="1" ht="28.5" customHeight="1" thickBot="1">
      <c r="A6" s="358"/>
      <c r="B6" s="114" t="s">
        <v>363</v>
      </c>
      <c r="C6" s="203">
        <v>100</v>
      </c>
      <c r="D6" s="200" t="s">
        <v>198</v>
      </c>
      <c r="E6" s="361"/>
      <c r="F6" s="161">
        <v>100</v>
      </c>
      <c r="G6" s="155">
        <v>0</v>
      </c>
    </row>
    <row r="7" spans="1:7" s="90" customFormat="1" ht="28.5" customHeight="1">
      <c r="A7" s="359"/>
      <c r="B7" s="117" t="s">
        <v>364</v>
      </c>
      <c r="C7" s="203" t="s">
        <v>365</v>
      </c>
      <c r="D7" s="200" t="s">
        <v>199</v>
      </c>
      <c r="E7" s="362"/>
      <c r="F7" s="161">
        <v>0</v>
      </c>
      <c r="G7" s="155">
        <v>0</v>
      </c>
    </row>
    <row r="8" spans="1:7" s="90" customFormat="1" ht="28.5" customHeight="1">
      <c r="A8" s="96" t="s">
        <v>306</v>
      </c>
      <c r="B8" s="306" t="s">
        <v>307</v>
      </c>
      <c r="C8" s="306"/>
      <c r="D8" s="306"/>
      <c r="E8" s="97" t="s">
        <v>308</v>
      </c>
      <c r="F8" s="98" t="s">
        <v>98</v>
      </c>
      <c r="G8" s="182">
        <v>0</v>
      </c>
    </row>
    <row r="9" spans="1:7" s="90" customFormat="1" ht="28.5" customHeight="1">
      <c r="A9" s="96" t="s">
        <v>94</v>
      </c>
      <c r="B9" s="306" t="s">
        <v>95</v>
      </c>
      <c r="C9" s="306"/>
      <c r="D9" s="306"/>
      <c r="E9" s="97" t="s">
        <v>93</v>
      </c>
      <c r="F9" s="98" t="s">
        <v>98</v>
      </c>
      <c r="G9" s="182">
        <v>0</v>
      </c>
    </row>
    <row r="10" spans="1:7" s="90" customFormat="1" ht="28.5" customHeight="1" thickBot="1">
      <c r="A10" s="84" t="s">
        <v>78</v>
      </c>
      <c r="B10" s="307" t="s">
        <v>79</v>
      </c>
      <c r="C10" s="307"/>
      <c r="D10" s="307"/>
      <c r="E10" s="85" t="s">
        <v>80</v>
      </c>
      <c r="F10" s="86" t="s">
        <v>98</v>
      </c>
      <c r="G10" s="183">
        <v>0</v>
      </c>
    </row>
    <row r="11" spans="1:7" s="82" customFormat="1" ht="28.5" customHeight="1" thickBot="1">
      <c r="D11" s="319" t="s">
        <v>65</v>
      </c>
      <c r="E11" s="320"/>
      <c r="F11" s="320"/>
      <c r="G11" s="88">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89" customWidth="1"/>
    <col min="2" max="2" width="48.625" style="89" customWidth="1"/>
    <col min="3" max="3" width="16.25" style="89" customWidth="1"/>
    <col min="4" max="4" width="57.625" style="89" customWidth="1"/>
    <col min="5" max="7" width="15.375" style="89" customWidth="1"/>
    <col min="8" max="8" width="14" style="89" customWidth="1"/>
    <col min="9" max="9" width="5" style="89" customWidth="1"/>
    <col min="10" max="11" width="8" style="89" customWidth="1"/>
    <col min="12" max="16384" width="8.875" style="89"/>
  </cols>
  <sheetData>
    <row r="1" spans="1:8" ht="27" customHeight="1" thickBot="1">
      <c r="A1" s="296" t="s">
        <v>63</v>
      </c>
      <c r="B1" s="296"/>
      <c r="C1" s="296"/>
      <c r="D1" s="296"/>
      <c r="E1" s="296"/>
      <c r="F1" s="296"/>
      <c r="G1" s="296"/>
    </row>
    <row r="2" spans="1:8" s="83" customFormat="1" ht="27.75" customHeight="1" thickBot="1">
      <c r="A2" s="68" t="s">
        <v>39</v>
      </c>
      <c r="B2" s="69" t="s">
        <v>40</v>
      </c>
      <c r="C2" s="70" t="s">
        <v>41</v>
      </c>
      <c r="D2" s="70" t="s">
        <v>42</v>
      </c>
      <c r="E2" s="69" t="s">
        <v>43</v>
      </c>
      <c r="F2" s="71" t="s">
        <v>44</v>
      </c>
      <c r="G2" s="72" t="s">
        <v>45</v>
      </c>
    </row>
    <row r="3" spans="1:8" s="100" customFormat="1" ht="27.75" customHeight="1">
      <c r="A3" s="131" t="s">
        <v>366</v>
      </c>
      <c r="B3" s="132" t="s">
        <v>85</v>
      </c>
      <c r="C3" s="133" t="s">
        <v>86</v>
      </c>
      <c r="D3" s="134" t="s">
        <v>367</v>
      </c>
      <c r="E3" s="135" t="s">
        <v>368</v>
      </c>
      <c r="F3" s="184">
        <v>100</v>
      </c>
      <c r="G3" s="177">
        <v>0</v>
      </c>
    </row>
    <row r="4" spans="1:8" s="100" customFormat="1" ht="27.75" customHeight="1">
      <c r="A4" s="363" t="s">
        <v>125</v>
      </c>
      <c r="B4" s="145" t="s">
        <v>293</v>
      </c>
      <c r="C4" s="97">
        <v>0</v>
      </c>
      <c r="D4" s="150" t="s">
        <v>294</v>
      </c>
      <c r="E4" s="364" t="s">
        <v>124</v>
      </c>
      <c r="F4" s="196">
        <v>0</v>
      </c>
      <c r="G4" s="185">
        <v>0</v>
      </c>
    </row>
    <row r="5" spans="1:8" s="100" customFormat="1" ht="27.75" customHeight="1">
      <c r="A5" s="358"/>
      <c r="B5" s="114" t="s">
        <v>296</v>
      </c>
      <c r="C5" s="158" t="s">
        <v>297</v>
      </c>
      <c r="D5" s="116" t="s">
        <v>298</v>
      </c>
      <c r="E5" s="361"/>
      <c r="F5" s="197">
        <v>100</v>
      </c>
      <c r="G5" s="185">
        <v>0</v>
      </c>
      <c r="H5" s="115"/>
    </row>
    <row r="6" spans="1:8" s="100" customFormat="1" ht="27.75" customHeight="1">
      <c r="A6" s="358"/>
      <c r="B6" s="116" t="s">
        <v>356</v>
      </c>
      <c r="C6" s="53" t="s">
        <v>300</v>
      </c>
      <c r="D6" s="116" t="s">
        <v>193</v>
      </c>
      <c r="E6" s="361"/>
      <c r="F6" s="198">
        <v>0</v>
      </c>
      <c r="G6" s="185">
        <v>0</v>
      </c>
      <c r="H6" s="115"/>
    </row>
    <row r="7" spans="1:8" s="100" customFormat="1" ht="27.75" customHeight="1">
      <c r="A7" s="358"/>
      <c r="B7" s="114" t="s">
        <v>369</v>
      </c>
      <c r="C7" s="53" t="s">
        <v>297</v>
      </c>
      <c r="D7" s="116" t="s">
        <v>200</v>
      </c>
      <c r="E7" s="361"/>
      <c r="F7" s="198">
        <v>100</v>
      </c>
      <c r="G7" s="185">
        <v>0</v>
      </c>
      <c r="H7" s="115"/>
    </row>
    <row r="8" spans="1:8" s="100" customFormat="1" ht="27.75" customHeight="1">
      <c r="A8" s="359"/>
      <c r="B8" s="117" t="s">
        <v>370</v>
      </c>
      <c r="C8" s="118" t="s">
        <v>274</v>
      </c>
      <c r="D8" s="116" t="s">
        <v>201</v>
      </c>
      <c r="E8" s="362"/>
      <c r="F8" s="198">
        <v>100</v>
      </c>
      <c r="G8" s="185">
        <v>0</v>
      </c>
      <c r="H8" s="115"/>
    </row>
    <row r="9" spans="1:8" s="100" customFormat="1" ht="27.75" customHeight="1">
      <c r="A9" s="96" t="s">
        <v>306</v>
      </c>
      <c r="B9" s="306" t="s">
        <v>307</v>
      </c>
      <c r="C9" s="306"/>
      <c r="D9" s="306"/>
      <c r="E9" s="97" t="s">
        <v>308</v>
      </c>
      <c r="F9" s="98" t="s">
        <v>83</v>
      </c>
      <c r="G9" s="99">
        <v>0</v>
      </c>
    </row>
    <row r="10" spans="1:8" s="100" customFormat="1" ht="27.75" customHeight="1">
      <c r="A10" s="96" t="s">
        <v>94</v>
      </c>
      <c r="B10" s="306" t="s">
        <v>95</v>
      </c>
      <c r="C10" s="306"/>
      <c r="D10" s="306"/>
      <c r="E10" s="97" t="s">
        <v>93</v>
      </c>
      <c r="F10" s="98" t="s">
        <v>83</v>
      </c>
      <c r="G10" s="185">
        <v>0</v>
      </c>
    </row>
    <row r="11" spans="1:8" s="100" customFormat="1" ht="27.75" customHeight="1" thickBot="1">
      <c r="A11" s="84" t="s">
        <v>78</v>
      </c>
      <c r="B11" s="307" t="s">
        <v>79</v>
      </c>
      <c r="C11" s="307"/>
      <c r="D11" s="307"/>
      <c r="E11" s="85" t="s">
        <v>80</v>
      </c>
      <c r="F11" s="86" t="s">
        <v>83</v>
      </c>
      <c r="G11" s="87">
        <v>0</v>
      </c>
    </row>
    <row r="12" spans="1:8" s="82" customFormat="1" ht="27.75" customHeight="1" thickBot="1">
      <c r="D12" s="319" t="s">
        <v>64</v>
      </c>
      <c r="E12" s="320"/>
      <c r="F12" s="320"/>
      <c r="G12" s="88">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89" customWidth="1"/>
    <col min="2" max="2" width="48.625" style="89" customWidth="1"/>
    <col min="3" max="3" width="16.25" style="89" customWidth="1"/>
    <col min="4" max="4" width="58.125" style="89" customWidth="1"/>
    <col min="5" max="6" width="15.375" style="89" customWidth="1"/>
    <col min="7" max="7" width="15.375" style="67" customWidth="1"/>
    <col min="8" max="8" width="13.875" style="89" bestFit="1" customWidth="1"/>
    <col min="9" max="9" width="5" style="89" customWidth="1"/>
    <col min="10" max="11" width="8" style="89" customWidth="1"/>
    <col min="12" max="16384" width="8.875" style="89"/>
  </cols>
  <sheetData>
    <row r="1" spans="1:8" ht="25.35" customHeight="1" thickBot="1">
      <c r="A1" s="355" t="s">
        <v>99</v>
      </c>
      <c r="B1" s="355"/>
      <c r="C1" s="355"/>
      <c r="D1" s="355"/>
      <c r="E1" s="355"/>
      <c r="F1" s="355"/>
      <c r="G1" s="355"/>
    </row>
    <row r="2" spans="1:8" s="83" customFormat="1" ht="27.75" customHeight="1" thickBot="1">
      <c r="A2" s="119" t="s">
        <v>39</v>
      </c>
      <c r="B2" s="120" t="s">
        <v>40</v>
      </c>
      <c r="C2" s="121" t="s">
        <v>41</v>
      </c>
      <c r="D2" s="121" t="s">
        <v>42</v>
      </c>
      <c r="E2" s="120" t="s">
        <v>43</v>
      </c>
      <c r="F2" s="122" t="s">
        <v>44</v>
      </c>
      <c r="G2" s="123" t="s">
        <v>45</v>
      </c>
    </row>
    <row r="3" spans="1:8" s="90" customFormat="1" ht="27.75" customHeight="1">
      <c r="A3" s="186" t="s">
        <v>292</v>
      </c>
      <c r="B3" s="187" t="s">
        <v>129</v>
      </c>
      <c r="C3" s="188">
        <v>0</v>
      </c>
      <c r="D3" s="189" t="s">
        <v>371</v>
      </c>
      <c r="E3" s="135" t="s">
        <v>295</v>
      </c>
      <c r="F3" s="190">
        <v>0</v>
      </c>
      <c r="G3" s="177">
        <v>0</v>
      </c>
      <c r="H3" s="109"/>
    </row>
    <row r="4" spans="1:8" s="90" customFormat="1" ht="27.75" customHeight="1">
      <c r="A4" s="96" t="s">
        <v>91</v>
      </c>
      <c r="B4" s="368" t="s">
        <v>92</v>
      </c>
      <c r="C4" s="369"/>
      <c r="D4" s="370"/>
      <c r="E4" s="97" t="s">
        <v>93</v>
      </c>
      <c r="F4" s="98" t="s">
        <v>83</v>
      </c>
      <c r="G4" s="99">
        <v>0</v>
      </c>
    </row>
    <row r="5" spans="1:8" s="90" customFormat="1" ht="27.75" customHeight="1">
      <c r="A5" s="96" t="s">
        <v>94</v>
      </c>
      <c r="B5" s="368" t="s">
        <v>95</v>
      </c>
      <c r="C5" s="369"/>
      <c r="D5" s="370"/>
      <c r="E5" s="97" t="s">
        <v>93</v>
      </c>
      <c r="F5" s="98" t="s">
        <v>83</v>
      </c>
      <c r="G5" s="99">
        <v>0</v>
      </c>
    </row>
    <row r="6" spans="1:8" s="90" customFormat="1" ht="27.75" customHeight="1" thickBot="1">
      <c r="A6" s="84" t="s">
        <v>78</v>
      </c>
      <c r="B6" s="365" t="s">
        <v>79</v>
      </c>
      <c r="C6" s="366"/>
      <c r="D6" s="367"/>
      <c r="E6" s="85" t="s">
        <v>80</v>
      </c>
      <c r="F6" s="86" t="s">
        <v>83</v>
      </c>
      <c r="G6" s="87">
        <v>0</v>
      </c>
    </row>
    <row r="7" spans="1:8" s="82" customFormat="1" ht="27.75" customHeight="1" thickBot="1">
      <c r="D7" s="304" t="s">
        <v>61</v>
      </c>
      <c r="E7" s="305"/>
      <c r="F7" s="305"/>
      <c r="G7" s="124">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2021-04-07T00:33:12Z</dcterms:modified>
</cp:coreProperties>
</file>