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showInkAnnotation="0"/>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Details专业考核!$B$4:$C$87</definedName>
    <definedName name="_xlnm.Print_Titles" localSheetId="5">Details专业考核!$1:$4</definedName>
  </definedNames>
  <calcPr calcId="144525"/>
</workbook>
</file>

<file path=xl/calcChain.xml><?xml version="1.0" encoding="utf-8"?>
<calcChain xmlns="http://schemas.openxmlformats.org/spreadsheetml/2006/main">
  <c r="F69" i="11" l="1"/>
  <c r="F68" i="11"/>
  <c r="F67" i="11"/>
  <c r="F66" i="11"/>
  <c r="C5" i="10" l="1"/>
  <c r="D5" i="10"/>
  <c r="E5" i="10"/>
  <c r="C6" i="10"/>
  <c r="D6" i="10"/>
  <c r="E6" i="10"/>
  <c r="C7" i="10"/>
  <c r="D7" i="10"/>
  <c r="E7" i="10"/>
  <c r="C8" i="10"/>
  <c r="D8" i="10"/>
  <c r="E8" i="10"/>
  <c r="C9" i="10"/>
  <c r="D9" i="10"/>
  <c r="E9" i="10"/>
  <c r="C10" i="10"/>
  <c r="D10" i="10"/>
  <c r="E10" i="10"/>
  <c r="C11" i="10"/>
  <c r="D11" i="10"/>
  <c r="E11" i="10"/>
  <c r="C12" i="10"/>
  <c r="D12" i="10"/>
  <c r="E12" i="10"/>
  <c r="D15" i="10" l="1"/>
  <c r="D4" i="10" l="1"/>
  <c r="E4" i="10"/>
  <c r="C4" i="10"/>
  <c r="E13" i="10"/>
  <c r="E14" i="10"/>
  <c r="E15" i="10"/>
  <c r="E16" i="10"/>
  <c r="E17" i="10"/>
  <c r="E18" i="10"/>
  <c r="E19" i="10"/>
  <c r="E20" i="10"/>
  <c r="E21" i="10"/>
  <c r="E22" i="10"/>
  <c r="D13" i="10"/>
  <c r="D14" i="10"/>
  <c r="D16" i="10"/>
  <c r="D17" i="10"/>
  <c r="D18" i="10"/>
  <c r="D19" i="10"/>
  <c r="D20" i="10"/>
  <c r="D21" i="10"/>
  <c r="D22" i="10"/>
  <c r="C13" i="10"/>
  <c r="C14" i="10"/>
  <c r="C15" i="10"/>
  <c r="C16" i="10"/>
  <c r="C17" i="10"/>
  <c r="C18" i="10"/>
  <c r="C19" i="10"/>
  <c r="C20" i="10"/>
  <c r="C21" i="10"/>
  <c r="C22" i="10"/>
  <c r="C23" i="10"/>
  <c r="D23" i="10"/>
  <c r="E23" i="10"/>
  <c r="D24" i="10" l="1"/>
  <c r="E24" i="10"/>
  <c r="C24" i="10"/>
</calcChain>
</file>

<file path=xl/comments1.xml><?xml version="1.0" encoding="utf-8"?>
<comments xmlns="http://schemas.openxmlformats.org/spreadsheetml/2006/main">
  <authors>
    <author>作者</author>
  </authors>
  <commentList>
    <comment ref="E5" authorId="0">
      <text>
        <r>
          <rPr>
            <sz val="9"/>
            <rFont val="等线"/>
            <family val="3"/>
            <charset val="134"/>
            <scheme val="minor"/>
          </rPr>
          <t>应永安</t>
        </r>
      </text>
    </comment>
    <comment ref="E6" authorId="0">
      <text>
        <r>
          <rPr>
            <sz val="9"/>
            <rFont val="等线"/>
            <family val="3"/>
            <charset val="134"/>
            <scheme val="minor"/>
          </rPr>
          <t>王国新</t>
        </r>
      </text>
    </comment>
    <comment ref="E7" authorId="0">
      <text>
        <r>
          <rPr>
            <sz val="9"/>
            <rFont val="等线"/>
            <family val="3"/>
            <charset val="134"/>
            <scheme val="minor"/>
          </rPr>
          <t>王鹏举</t>
        </r>
      </text>
    </comment>
    <comment ref="E8" authorId="0">
      <text>
        <r>
          <rPr>
            <sz val="9"/>
            <rFont val="等线"/>
            <family val="3"/>
            <charset val="134"/>
            <scheme val="minor"/>
          </rPr>
          <t>陈代兴</t>
        </r>
      </text>
    </comment>
    <comment ref="E9" authorId="0">
      <text>
        <r>
          <rPr>
            <sz val="9"/>
            <rFont val="等线"/>
            <family val="3"/>
            <charset val="134"/>
            <scheme val="minor"/>
          </rPr>
          <t>吴义翔</t>
        </r>
      </text>
    </comment>
    <comment ref="E10" authorId="0">
      <text>
        <r>
          <rPr>
            <sz val="9"/>
            <rFont val="宋体"/>
            <family val="3"/>
            <charset val="134"/>
          </rPr>
          <t>张鹏、张旭东</t>
        </r>
      </text>
    </comment>
    <comment ref="E11" authorId="0">
      <text>
        <r>
          <rPr>
            <b/>
            <sz val="9"/>
            <rFont val="宋体"/>
            <family val="3"/>
            <charset val="134"/>
          </rPr>
          <t>孙龙</t>
        </r>
      </text>
    </comment>
  </commentList>
</comments>
</file>

<file path=xl/comments2.xml><?xml version="1.0" encoding="utf-8"?>
<comments xmlns="http://schemas.openxmlformats.org/spreadsheetml/2006/main">
  <authors>
    <author>作者</author>
  </authors>
  <commentList>
    <comment ref="F22" authorId="0">
      <text>
        <r>
          <rPr>
            <b/>
            <sz val="9"/>
            <color indexed="81"/>
            <rFont val="宋体"/>
            <family val="3"/>
            <charset val="134"/>
          </rPr>
          <t>2021.09.19.18:00  SA101-饱和液化气原料样品采错</t>
        </r>
      </text>
    </comment>
  </commentList>
</comments>
</file>

<file path=xl/comments3.xml><?xml version="1.0" encoding="utf-8"?>
<comments xmlns="http://schemas.openxmlformats.org/spreadsheetml/2006/main">
  <authors>
    <author>作者</author>
  </authors>
  <commentList>
    <comment ref="G3" authorId="0">
      <text>
        <r>
          <rPr>
            <b/>
            <sz val="9"/>
            <color indexed="81"/>
            <rFont val="宋体"/>
            <family val="3"/>
            <charset val="134"/>
          </rPr>
          <t>注：9月份PX东部罐区共4罐纯度超出厂指标，PX增产取消奖励。</t>
        </r>
      </text>
    </comment>
    <comment ref="F22" authorId="0">
      <text>
        <r>
          <rPr>
            <b/>
            <sz val="9"/>
            <color indexed="81"/>
            <rFont val="宋体"/>
            <family val="3"/>
            <charset val="134"/>
          </rPr>
          <t>2021.09.14.6:00 SN107-脱异戊烷塔顶液样品采错</t>
        </r>
      </text>
    </comment>
  </commentList>
</comments>
</file>

<file path=xl/comments4.xml><?xml version="1.0" encoding="utf-8"?>
<comments xmlns="http://schemas.openxmlformats.org/spreadsheetml/2006/main">
  <authors>
    <author>作者</author>
  </authors>
  <commentList>
    <comment ref="F18" authorId="0">
      <text>
        <r>
          <rPr>
            <b/>
            <sz val="9"/>
            <color indexed="81"/>
            <rFont val="宋体"/>
            <family val="3"/>
            <charset val="134"/>
          </rPr>
          <t>9月16日焦化火炬区含油污水提升池氨氮58.30mg/l超出内控标准。</t>
        </r>
      </text>
    </comment>
  </commentList>
</comments>
</file>

<file path=xl/sharedStrings.xml><?xml version="1.0" encoding="utf-8"?>
<sst xmlns="http://schemas.openxmlformats.org/spreadsheetml/2006/main" count="1078" uniqueCount="541">
  <si>
    <r>
      <t xml:space="preserve">Hengyi Industries Sdn Bhd  </t>
    </r>
    <r>
      <rPr>
        <b/>
        <sz val="12"/>
        <color theme="1"/>
        <rFont val="华文中宋"/>
        <family val="3"/>
        <charset val="134"/>
      </rPr>
      <t>恒逸实业（文莱）有限公司</t>
    </r>
    <phoneticPr fontId="12"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</si>
  <si>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</si>
  <si>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2" type="noConversion"/>
  </si>
  <si>
    <r>
      <t xml:space="preserve">No.
</t>
    </r>
    <r>
      <rPr>
        <sz val="13"/>
        <color theme="1"/>
        <rFont val="宋体"/>
        <family val="3"/>
        <charset val="134"/>
      </rPr>
      <t>序号</t>
    </r>
    <phoneticPr fontId="12" type="noConversion"/>
  </si>
  <si>
    <r>
      <t xml:space="preserve">Department
</t>
    </r>
    <r>
      <rPr>
        <sz val="13"/>
        <color theme="1"/>
        <rFont val="宋体"/>
        <family val="3"/>
        <charset val="134"/>
      </rPr>
      <t>部门</t>
    </r>
    <phoneticPr fontId="12"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</si>
  <si>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2" type="noConversion"/>
  </si>
  <si>
    <r>
      <t xml:space="preserve">HR Dept.
</t>
    </r>
    <r>
      <rPr>
        <sz val="11"/>
        <color theme="1"/>
        <rFont val="宋体"/>
        <family val="3"/>
        <charset val="134"/>
      </rPr>
      <t>人力资源部</t>
    </r>
    <phoneticPr fontId="12" type="noConversion"/>
  </si>
  <si>
    <r>
      <t xml:space="preserve">Finance Dept.
</t>
    </r>
    <r>
      <rPr>
        <sz val="11"/>
        <color theme="1"/>
        <rFont val="宋体"/>
        <family val="3"/>
        <charset val="134"/>
      </rPr>
      <t>财务管理部</t>
    </r>
    <phoneticPr fontId="12" type="noConversion"/>
  </si>
  <si>
    <r>
      <t xml:space="preserve">Commercial Dept.
</t>
    </r>
    <r>
      <rPr>
        <sz val="11"/>
        <color theme="1"/>
        <rFont val="宋体"/>
        <family val="3"/>
        <charset val="134"/>
      </rPr>
      <t>商务部</t>
    </r>
    <phoneticPr fontId="12" type="noConversion"/>
  </si>
  <si>
    <r>
      <t xml:space="preserve">Materials Supplies Dept.
</t>
    </r>
    <r>
      <rPr>
        <sz val="11"/>
        <color theme="1"/>
        <rFont val="宋体"/>
        <family val="3"/>
        <charset val="134"/>
      </rPr>
      <t>物资装备部</t>
    </r>
    <phoneticPr fontId="12" type="noConversion"/>
  </si>
  <si>
    <r>
      <t xml:space="preserve">Scheduling &amp; Dispatch Dept.
</t>
    </r>
    <r>
      <rPr>
        <sz val="11"/>
        <color theme="1"/>
        <rFont val="宋体"/>
        <family val="3"/>
        <charset val="134"/>
      </rPr>
      <t>计划调度部</t>
    </r>
    <phoneticPr fontId="12" type="noConversion"/>
  </si>
  <si>
    <r>
      <t xml:space="preserve">Equipment Management Dept.
</t>
    </r>
    <r>
      <rPr>
        <sz val="11"/>
        <color theme="1"/>
        <rFont val="宋体"/>
        <family val="3"/>
        <charset val="134"/>
      </rPr>
      <t>机械动力部</t>
    </r>
    <phoneticPr fontId="12" type="noConversion"/>
  </si>
  <si>
    <r>
      <t>HSE Dept.
HSE</t>
    </r>
    <r>
      <rPr>
        <sz val="11"/>
        <color theme="1"/>
        <rFont val="宋体"/>
        <family val="3"/>
        <charset val="134"/>
      </rPr>
      <t>管理部</t>
    </r>
    <phoneticPr fontId="12" type="noConversion"/>
  </si>
  <si>
    <r>
      <t xml:space="preserve">IT Dept.
</t>
    </r>
    <r>
      <rPr>
        <sz val="11"/>
        <color theme="1"/>
        <rFont val="宋体"/>
        <family val="3"/>
        <charset val="134"/>
      </rPr>
      <t>信息管理部</t>
    </r>
    <phoneticPr fontId="12" type="noConversion"/>
  </si>
  <si>
    <r>
      <t xml:space="preserve">No.1 Refinery Dept.
</t>
    </r>
    <r>
      <rPr>
        <sz val="11"/>
        <color theme="1"/>
        <rFont val="宋体"/>
        <family val="3"/>
        <charset val="134"/>
      </rPr>
      <t>炼油一部</t>
    </r>
    <phoneticPr fontId="12" type="noConversion"/>
  </si>
  <si>
    <r>
      <t xml:space="preserve">No.2 Refinery Dept.
</t>
    </r>
    <r>
      <rPr>
        <sz val="11"/>
        <color theme="1"/>
        <rFont val="宋体"/>
        <family val="3"/>
        <charset val="134"/>
      </rPr>
      <t>炼油二部</t>
    </r>
    <phoneticPr fontId="12" type="noConversion"/>
  </si>
  <si>
    <r>
      <t xml:space="preserve">No.3 Refinery Dept.
</t>
    </r>
    <r>
      <rPr>
        <sz val="11"/>
        <color theme="1"/>
        <rFont val="宋体"/>
        <family val="3"/>
        <charset val="134"/>
      </rPr>
      <t>炼油三部</t>
    </r>
    <phoneticPr fontId="12" type="noConversion"/>
  </si>
  <si>
    <r>
      <t xml:space="preserve">No.4 Refinery Dept.
</t>
    </r>
    <r>
      <rPr>
        <sz val="11"/>
        <color theme="1"/>
        <rFont val="宋体"/>
        <family val="3"/>
        <charset val="134"/>
      </rPr>
      <t>炼油四部</t>
    </r>
    <phoneticPr fontId="12" type="noConversion"/>
  </si>
  <si>
    <r>
      <t xml:space="preserve">Power Dept.
</t>
    </r>
    <r>
      <rPr>
        <sz val="11"/>
        <color theme="1"/>
        <rFont val="宋体"/>
        <family val="3"/>
        <charset val="134"/>
      </rPr>
      <t>热电部</t>
    </r>
    <phoneticPr fontId="12" type="noConversion"/>
  </si>
  <si>
    <r>
      <t xml:space="preserve">Port and Storage Dept.
</t>
    </r>
    <r>
      <rPr>
        <sz val="11"/>
        <color theme="1"/>
        <rFont val="宋体"/>
        <family val="3"/>
        <charset val="134"/>
      </rPr>
      <t>港务储运部</t>
    </r>
    <phoneticPr fontId="12" type="noConversion"/>
  </si>
  <si>
    <r>
      <t xml:space="preserve">Utilities Dept.
</t>
    </r>
    <r>
      <rPr>
        <sz val="11"/>
        <color theme="1"/>
        <rFont val="宋体"/>
        <family val="3"/>
        <charset val="134"/>
      </rPr>
      <t>公用工程部</t>
    </r>
    <phoneticPr fontId="12" type="noConversion"/>
  </si>
  <si>
    <r>
      <t xml:space="preserve">Quality Analysis Dept.
</t>
    </r>
    <r>
      <rPr>
        <sz val="11"/>
        <color theme="1"/>
        <rFont val="宋体"/>
        <family val="3"/>
        <charset val="134"/>
      </rPr>
      <t>质量检验部</t>
    </r>
    <phoneticPr fontId="12" type="noConversion"/>
  </si>
  <si>
    <r>
      <t xml:space="preserve">Instrument Control Dept.
</t>
    </r>
    <r>
      <rPr>
        <sz val="11"/>
        <color theme="1"/>
        <rFont val="宋体"/>
        <family val="3"/>
        <charset val="134"/>
      </rPr>
      <t>仪表控制部</t>
    </r>
    <phoneticPr fontId="12" type="noConversion"/>
  </si>
  <si>
    <r>
      <t xml:space="preserve">Equipment Maintenance Dept.
</t>
    </r>
    <r>
      <rPr>
        <sz val="11"/>
        <color theme="1"/>
        <rFont val="宋体"/>
        <family val="3"/>
        <charset val="134"/>
      </rPr>
      <t>设备检修部</t>
    </r>
    <phoneticPr fontId="12"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</si>
  <si>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2"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</si>
  <si>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2"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</si>
  <si>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2"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</si>
  <si>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2"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</si>
  <si>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</si>
  <si>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</si>
  <si>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</si>
  <si>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</si>
  <si>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</si>
  <si>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</si>
  <si>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</si>
  <si>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</si>
  <si>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热电部月度绩效考核指标</t>
    <phoneticPr fontId="12" type="noConversion"/>
  </si>
  <si>
    <t>质检部月度绩效考核指标</t>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</si>
  <si>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</si>
  <si>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</si>
  <si>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</si>
  <si>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</si>
  <si>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</si>
  <si>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</si>
  <si>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</si>
  <si>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炼油一部月度绩效考核指标</t>
    <phoneticPr fontId="12"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</si>
  <si>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</si>
  <si>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</si>
  <si>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</si>
  <si>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</si>
  <si>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</si>
  <si>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</si>
  <si>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2" type="noConversion"/>
  </si>
  <si>
    <t>炼油二部月度绩效考核指标</t>
    <phoneticPr fontId="12" type="noConversion"/>
  </si>
  <si>
    <t>炼油三部月度绩效考核指标</t>
    <phoneticPr fontId="12" type="noConversion"/>
  </si>
  <si>
    <t>炼油四部月度绩效考核指标</t>
    <phoneticPr fontId="12" type="noConversion"/>
  </si>
  <si>
    <t>公用工程部月度绩效考核指标</t>
    <phoneticPr fontId="12" type="noConversion"/>
  </si>
  <si>
    <t>港储部月度绩效考核指标</t>
    <phoneticPr fontId="12" type="noConversion"/>
  </si>
  <si>
    <t>—</t>
  </si>
  <si>
    <t>设备检修部指标考核汇总</t>
    <phoneticPr fontId="12" type="noConversion"/>
  </si>
  <si>
    <t>Record No.</t>
    <phoneticPr fontId="15" type="noConversion"/>
  </si>
  <si>
    <t>仪表控制部指标考核汇总</t>
    <phoneticPr fontId="12" type="noConversion"/>
  </si>
  <si>
    <t>电气运行部指标考核汇总</t>
    <phoneticPr fontId="12" type="noConversion"/>
  </si>
  <si>
    <t>质量检验部指标考核汇总</t>
    <phoneticPr fontId="12" type="noConversion"/>
  </si>
  <si>
    <t>港务储运部指标考核汇总</t>
    <phoneticPr fontId="12" type="noConversion"/>
  </si>
  <si>
    <t>公用工程部指标考核汇总</t>
    <phoneticPr fontId="12" type="noConversion"/>
  </si>
  <si>
    <t>热电部指标考核汇总</t>
    <phoneticPr fontId="12" type="noConversion"/>
  </si>
  <si>
    <t>炼油四部指标考核汇总</t>
    <phoneticPr fontId="12" type="noConversion"/>
  </si>
  <si>
    <t>炼油三部指标考核汇总</t>
    <phoneticPr fontId="12" type="noConversion"/>
  </si>
  <si>
    <t>炼油二部指标考核汇总</t>
    <phoneticPr fontId="12" type="noConversion"/>
  </si>
  <si>
    <t>炼油一部指标考核汇总</t>
    <phoneticPr fontId="12"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</si>
  <si>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2"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</si>
  <si>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2"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</si>
  <si>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2"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</si>
  <si>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2" type="noConversion"/>
  </si>
  <si>
    <r>
      <rPr>
        <sz val="10"/>
        <rFont val="宋体"/>
        <family val="3"/>
        <charset val="134"/>
      </rPr>
      <t>非计划停车</t>
    </r>
    <phoneticPr fontId="12"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</si>
  <si>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2" type="noConversion"/>
  </si>
  <si>
    <r>
      <rPr>
        <sz val="10"/>
        <rFont val="宋体"/>
        <family val="3"/>
        <charset val="134"/>
      </rPr>
      <t>计调部</t>
    </r>
    <phoneticPr fontId="12" type="noConversion"/>
  </si>
  <si>
    <t>无</t>
    <phoneticPr fontId="12" type="noConversion"/>
  </si>
  <si>
    <t>无</t>
    <phoneticPr fontId="12" type="noConversion"/>
  </si>
  <si>
    <t>无</t>
    <phoneticPr fontId="12" type="noConversion"/>
  </si>
  <si>
    <r>
      <rPr>
        <sz val="16"/>
        <color theme="1"/>
        <rFont val="Arial Unicode MS"/>
        <family val="2"/>
        <charset val="134"/>
      </rPr>
      <t>Preparer：</t>
    </r>
    <r>
      <rPr>
        <sz val="16"/>
        <color theme="1"/>
        <rFont val="华文中宋"/>
        <family val="3"/>
        <charset val="134"/>
      </rPr>
      <t xml:space="preserve">
制表人</t>
    </r>
    <phoneticPr fontId="12"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</si>
  <si>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</si>
  <si>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</si>
  <si>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静密封泄漏率（</t>
    </r>
    <r>
      <rPr>
        <sz val="10"/>
        <rFont val="Times New Roman"/>
        <family val="1"/>
      </rPr>
      <t>‰</t>
    </r>
    <r>
      <rPr>
        <sz val="10"/>
        <rFont val="宋体"/>
        <family val="3"/>
        <charset val="134"/>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</si>
  <si>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</si>
  <si>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97</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</si>
  <si>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</si>
  <si>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</si>
  <si>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</si>
  <si>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</si>
  <si>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</si>
  <si>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t>HSE</t>
    </r>
    <r>
      <rPr>
        <sz val="10"/>
        <rFont val="宋体"/>
        <family val="3"/>
        <charset val="134"/>
      </rPr>
      <t>指标</t>
    </r>
    <phoneticPr fontId="12" type="noConversion"/>
  </si>
  <si>
    <t>计调部</t>
    <phoneticPr fontId="12" type="noConversion"/>
  </si>
  <si>
    <t>无</t>
    <phoneticPr fontId="12" type="noConversion"/>
  </si>
  <si>
    <t>设备检修部月度绩效考核指标</t>
    <phoneticPr fontId="12" type="noConversion"/>
  </si>
  <si>
    <t>CEO's Office
总经理办公室</t>
    <phoneticPr fontId="12" type="noConversion"/>
  </si>
  <si>
    <t>HR Dept.
人力资源部</t>
    <phoneticPr fontId="12" type="noConversion"/>
  </si>
  <si>
    <t>Finance Dept.
财务管理部</t>
    <phoneticPr fontId="12" type="noConversion"/>
  </si>
  <si>
    <t>Commercial Dept.
商务部</t>
    <phoneticPr fontId="12" type="noConversion"/>
  </si>
  <si>
    <t>Materials Supplies Dept.
物资装备部</t>
    <phoneticPr fontId="12" type="noConversion"/>
  </si>
  <si>
    <t>Scheduling &amp; Dispatch Dept.
计划调度部</t>
    <phoneticPr fontId="12" type="noConversion"/>
  </si>
  <si>
    <t>Equipment Management Dept.
机械动力部</t>
    <phoneticPr fontId="12" type="noConversion"/>
  </si>
  <si>
    <t>HSE Dept.
HSE管理部</t>
    <phoneticPr fontId="12" type="noConversion"/>
  </si>
  <si>
    <t>IT Dept.
信息管理部</t>
    <phoneticPr fontId="12" type="noConversion"/>
  </si>
  <si>
    <t>No.1 Refinery Dept.
炼油一部</t>
    <phoneticPr fontId="12" type="noConversion"/>
  </si>
  <si>
    <t>No.2 Refinery Dept.
炼油二部</t>
    <phoneticPr fontId="12" type="noConversion"/>
  </si>
  <si>
    <t>No.3 Refinery Dept.
炼油三部</t>
    <phoneticPr fontId="12" type="noConversion"/>
  </si>
  <si>
    <t>No.4 Refinery Dept.
炼油四部</t>
    <phoneticPr fontId="12" type="noConversion"/>
  </si>
  <si>
    <t>Power Dept.
热电部</t>
    <phoneticPr fontId="12" type="noConversion"/>
  </si>
  <si>
    <t>Port and Storage Dept.
港务储运部</t>
    <phoneticPr fontId="12" type="noConversion"/>
  </si>
  <si>
    <t>Utilities Dept.
公用工程部</t>
    <phoneticPr fontId="12" type="noConversion"/>
  </si>
  <si>
    <t>Quality Analysis Dept.
质量检验部</t>
    <phoneticPr fontId="12" type="noConversion"/>
  </si>
  <si>
    <t>Electrical Operation Dept.
电气运行部</t>
    <phoneticPr fontId="12" type="noConversion"/>
  </si>
  <si>
    <t>Instrument Control Dept.
仪表控制部</t>
    <phoneticPr fontId="12" type="noConversion"/>
  </si>
  <si>
    <t>Equipment Maintenance Dept.
设备检修部</t>
    <phoneticPr fontId="12" type="noConversion"/>
  </si>
  <si>
    <t>≥97</t>
    <phoneticPr fontId="12" type="noConversion"/>
  </si>
  <si>
    <t>生产平稳率</t>
    <phoneticPr fontId="12" type="noConversion"/>
  </si>
  <si>
    <t>＞0.5‰扣50文。</t>
    <phoneticPr fontId="12" type="noConversion"/>
  </si>
  <si>
    <t>机动部</t>
    <phoneticPr fontId="29" type="noConversion"/>
  </si>
  <si>
    <t>机动部</t>
    <phoneticPr fontId="12" type="noConversion"/>
  </si>
  <si>
    <t>机动专业考核</t>
    <phoneticPr fontId="12" type="noConversion"/>
  </si>
  <si>
    <t>滚动轴承（套）</t>
    <phoneticPr fontId="12" type="noConversion"/>
  </si>
  <si>
    <t>海淡化水脱硫（%）</t>
    <phoneticPr fontId="12" type="noConversion"/>
  </si>
  <si>
    <t>海淡化水脱硫</t>
    <phoneticPr fontId="12" type="noConversion"/>
  </si>
  <si>
    <t>设备故障返修次数（次）</t>
    <phoneticPr fontId="12" type="noConversion"/>
  </si>
  <si>
    <t>海淡化水脱硫（%）</t>
    <phoneticPr fontId="12" type="noConversion"/>
  </si>
  <si>
    <r>
      <t xml:space="preserve">Hengyi Industries Sdn Bhd  </t>
    </r>
    <r>
      <rPr>
        <b/>
        <sz val="12"/>
        <rFont val="华文中宋"/>
        <family val="3"/>
        <charset val="134"/>
      </rPr>
      <t>恒逸实业（文莱）有限公司</t>
    </r>
    <phoneticPr fontId="15" type="noConversion"/>
  </si>
  <si>
    <r>
      <t xml:space="preserve">No.
</t>
    </r>
    <r>
      <rPr>
        <sz val="10.5"/>
        <rFont val="宋体"/>
        <family val="3"/>
        <charset val="134"/>
      </rPr>
      <t>序号</t>
    </r>
    <phoneticPr fontId="12" type="noConversion"/>
  </si>
  <si>
    <r>
      <t xml:space="preserve">Executive  Dept.
</t>
    </r>
    <r>
      <rPr>
        <sz val="10.5"/>
        <rFont val="宋体"/>
        <family val="3"/>
        <charset val="134"/>
      </rPr>
      <t>考核部门</t>
    </r>
    <phoneticPr fontId="12" type="noConversion"/>
  </si>
  <si>
    <r>
      <t xml:space="preserve">Assessed Dept.
</t>
    </r>
    <r>
      <rPr>
        <sz val="10.5"/>
        <rFont val="宋体"/>
        <family val="3"/>
        <charset val="134"/>
      </rPr>
      <t>被考核部门</t>
    </r>
    <phoneticPr fontId="12" type="noConversion"/>
  </si>
  <si>
    <r>
      <t xml:space="preserve">Terms
</t>
    </r>
    <r>
      <rPr>
        <sz val="10.5"/>
        <rFont val="宋体"/>
        <family val="3"/>
        <charset val="134"/>
      </rPr>
      <t>引用条款</t>
    </r>
    <phoneticPr fontId="12" type="noConversion"/>
  </si>
  <si>
    <r>
      <t xml:space="preserve">Problem Description
</t>
    </r>
    <r>
      <rPr>
        <sz val="10.5"/>
        <rFont val="宋体"/>
        <family val="3"/>
        <charset val="134"/>
      </rPr>
      <t>考核问题描述</t>
    </r>
    <phoneticPr fontId="12"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</si>
  <si>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2" type="noConversion"/>
  </si>
  <si>
    <t>按组统计，＜90%扣50文（重整四合一炉考核指标为89.9%）。</t>
    <phoneticPr fontId="12" type="noConversion"/>
  </si>
  <si>
    <t>＜25000h时扣50文。</t>
    <phoneticPr fontId="12" type="noConversion"/>
  </si>
  <si>
    <t>0/0</t>
    <phoneticPr fontId="12" type="noConversion"/>
  </si>
  <si>
    <t>≥86.5</t>
    <phoneticPr fontId="12" type="noConversion"/>
  </si>
  <si>
    <t>≤98</t>
    <phoneticPr fontId="12" type="noConversion"/>
  </si>
  <si>
    <t>无</t>
    <phoneticPr fontId="12" type="noConversion"/>
  </si>
  <si>
    <t>Quality Analysis Dept.
质量检验部</t>
  </si>
  <si>
    <t>HR Dept.
人力资源部</t>
  </si>
  <si>
    <t>No.3 Refinery Dept.
炼油三部</t>
  </si>
  <si>
    <t>Power Dept.
热电部</t>
  </si>
  <si>
    <t>Utilities Dept.
公用工程部</t>
  </si>
  <si>
    <t>Equipment Maintenance Dept.
设备检修部</t>
  </si>
  <si>
    <t>Instrument Control Dept.
仪表控制部</t>
  </si>
  <si>
    <t>Electrical Operation Dept.
电气运行部</t>
  </si>
  <si>
    <t>No.2 Refinery Dept.
炼油二部</t>
  </si>
  <si>
    <t>No.1 Refinery Dept.
炼油一部</t>
  </si>
  <si>
    <t>Port and Storage Dept.
港务储运部</t>
  </si>
  <si>
    <t>Scheduling &amp; Dispatch Dept.
计划调度部</t>
  </si>
  <si>
    <t>＞0.5‰扣50文。</t>
    <phoneticPr fontId="12" type="noConversion"/>
  </si>
  <si>
    <t>＜25000h时扣50文。</t>
    <phoneticPr fontId="12" type="noConversion"/>
  </si>
  <si>
    <t>完不成扣50文。</t>
    <phoneticPr fontId="12" type="noConversion"/>
  </si>
  <si>
    <t>按组统计，＜90%扣50文（重整四合一炉考核指标为89.9%）。</t>
    <phoneticPr fontId="12" type="noConversion"/>
  </si>
  <si>
    <t>每降低1%，扣100文。</t>
    <phoneticPr fontId="12" type="noConversion"/>
  </si>
  <si>
    <t>完不成每次扣50文。</t>
    <phoneticPr fontId="12" type="noConversion"/>
  </si>
  <si>
    <t>完不成每次扣50文。</t>
    <phoneticPr fontId="12" type="noConversion"/>
  </si>
  <si>
    <t>＜98%扣50文。</t>
    <phoneticPr fontId="12" type="noConversion"/>
  </si>
  <si>
    <t>＜97%扣50文。</t>
    <phoneticPr fontId="12" type="noConversion"/>
  </si>
  <si>
    <t>；</t>
    <phoneticPr fontId="12" type="noConversion"/>
  </si>
  <si>
    <r>
      <rPr>
        <sz val="10"/>
        <rFont val="宋体"/>
        <family val="3"/>
        <charset val="134"/>
      </rPr>
      <t>生产平稳率</t>
    </r>
    <phoneticPr fontId="12" type="noConversion"/>
  </si>
  <si>
    <r>
      <rPr>
        <sz val="10"/>
        <rFont val="宋体"/>
        <family val="3"/>
        <charset val="134"/>
      </rPr>
      <t>≥</t>
    </r>
    <r>
      <rPr>
        <sz val="10"/>
        <rFont val="Times New Roman"/>
        <family val="1"/>
      </rPr>
      <t>97</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</si>
  <si>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</si>
  <si>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一级工艺指标</t>
    </r>
    <phoneticPr fontId="29" type="noConversion"/>
  </si>
  <si>
    <r>
      <rPr>
        <sz val="10"/>
        <rFont val="宋体"/>
        <family val="3"/>
        <charset val="134"/>
      </rPr>
      <t>常减压联合</t>
    </r>
    <phoneticPr fontId="12"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</si>
  <si>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2" type="noConversion"/>
  </si>
  <si>
    <r>
      <rPr>
        <sz val="10"/>
        <rFont val="宋体"/>
        <family val="3"/>
        <charset val="134"/>
      </rPr>
      <t>仪表自控率</t>
    </r>
    <phoneticPr fontId="12" type="noConversion"/>
  </si>
  <si>
    <r>
      <rPr>
        <sz val="10"/>
        <rFont val="宋体"/>
        <family val="3"/>
        <charset val="134"/>
      </rPr>
      <t>常减压联合</t>
    </r>
    <r>
      <rPr>
        <sz val="10"/>
        <rFont val="Times New Roman"/>
        <family val="1"/>
      </rPr>
      <t>(%)</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</si>
  <si>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</si>
  <si>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馏出口合格率</t>
    </r>
    <phoneticPr fontId="29" type="noConversion"/>
  </si>
  <si>
    <r>
      <rPr>
        <sz val="10"/>
        <rFont val="宋体"/>
        <family val="3"/>
        <charset val="134"/>
      </rPr>
      <t>≥</t>
    </r>
    <r>
      <rPr>
        <sz val="10"/>
        <rFont val="Times New Roman"/>
        <family val="1"/>
      </rPr>
      <t>95</t>
    </r>
    <phoneticPr fontId="12"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</si>
  <si>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phoneticPr fontId="12" type="noConversion"/>
  </si>
  <si>
    <r>
      <rPr>
        <sz val="10"/>
        <rFont val="宋体"/>
        <family val="3"/>
        <charset val="134"/>
      </rPr>
      <t>采样及时率</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</si>
  <si>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</si>
  <si>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质检部</t>
    </r>
    <phoneticPr fontId="12" type="noConversion"/>
  </si>
  <si>
    <r>
      <rPr>
        <sz val="10"/>
        <rFont val="宋体"/>
        <family val="3"/>
        <charset val="134"/>
      </rPr>
      <t>产品精制装置采样及时率</t>
    </r>
    <r>
      <rPr>
        <sz val="10"/>
        <rFont val="Times New Roman"/>
        <family val="1"/>
      </rPr>
      <t xml:space="preserve">(%) </t>
    </r>
    <phoneticPr fontId="12" type="noConversion"/>
  </si>
  <si>
    <r>
      <rPr>
        <sz val="10"/>
        <rFont val="宋体"/>
        <family val="3"/>
        <charset val="134"/>
      </rPr>
      <t>轻烃回收装置采样及时</t>
    </r>
    <r>
      <rPr>
        <sz val="10"/>
        <rFont val="Times New Roman"/>
        <family val="1"/>
      </rPr>
      <t xml:space="preserve">(%) </t>
    </r>
    <phoneticPr fontId="12" type="noConversion"/>
  </si>
  <si>
    <r>
      <rPr>
        <sz val="10"/>
        <rFont val="宋体"/>
        <family val="3"/>
        <charset val="134"/>
      </rPr>
      <t>采样准确率</t>
    </r>
    <phoneticPr fontId="12" type="noConversion"/>
  </si>
  <si>
    <r>
      <rPr>
        <sz val="10"/>
        <rFont val="宋体"/>
        <family val="3"/>
        <charset val="134"/>
      </rPr>
      <t>常减压装置采样准确率</t>
    </r>
    <r>
      <rPr>
        <sz val="10"/>
        <rFont val="Times New Roman"/>
        <family val="1"/>
      </rPr>
      <t xml:space="preserve">(%) </t>
    </r>
    <phoneticPr fontId="12"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</si>
  <si>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2" type="noConversion"/>
  </si>
  <si>
    <r>
      <rPr>
        <sz val="10"/>
        <rFont val="宋体"/>
        <family val="3"/>
        <charset val="134"/>
      </rPr>
      <t>产品精制装置采样准确率</t>
    </r>
    <r>
      <rPr>
        <sz val="10"/>
        <rFont val="Times New Roman"/>
        <family val="1"/>
      </rPr>
      <t xml:space="preserve">(%) </t>
    </r>
    <phoneticPr fontId="12" type="noConversion"/>
  </si>
  <si>
    <r>
      <rPr>
        <sz val="10"/>
        <rFont val="宋体"/>
        <family val="3"/>
        <charset val="134"/>
      </rPr>
      <t>轻烃回收装置采样准确率</t>
    </r>
    <r>
      <rPr>
        <sz val="10"/>
        <rFont val="Times New Roman"/>
        <family val="1"/>
      </rPr>
      <t xml:space="preserve">(%) </t>
    </r>
    <phoneticPr fontId="12" type="noConversion"/>
  </si>
  <si>
    <r>
      <t>HSE</t>
    </r>
    <r>
      <rPr>
        <sz val="10"/>
        <rFont val="宋体"/>
        <family val="3"/>
        <charset val="134"/>
      </rPr>
      <t>指标</t>
    </r>
  </si>
  <si>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</si>
  <si>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一个样点不合格，扣</t>
    </r>
    <r>
      <rPr>
        <sz val="10"/>
        <rFont val="Times New Roman"/>
        <family val="1"/>
      </rPr>
      <t>20</t>
    </r>
    <r>
      <rPr>
        <sz val="10"/>
        <rFont val="宋体"/>
        <family val="3"/>
        <charset val="134"/>
      </rPr>
      <t>文。</t>
    </r>
    <phoneticPr fontId="12" type="noConversion"/>
  </si>
  <si>
    <r>
      <t>HSE</t>
    </r>
    <r>
      <rPr>
        <sz val="10"/>
        <rFont val="宋体"/>
        <family val="3"/>
        <charset val="134"/>
      </rPr>
      <t>部</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</si>
  <si>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</si>
  <si>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</si>
  <si>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rPr>
        <sz val="10"/>
        <rFont val="宋体"/>
        <family val="3"/>
        <charset val="134"/>
      </rPr>
      <t>机动专业考核</t>
    </r>
    <phoneticPr fontId="29" type="noConversion"/>
  </si>
  <si>
    <r>
      <rPr>
        <sz val="10"/>
        <rFont val="宋体"/>
        <family val="3"/>
        <charset val="134"/>
      </rPr>
      <t>设备完好率</t>
    </r>
    <r>
      <rPr>
        <sz val="10"/>
        <rFont val="Times New Roman"/>
        <family val="1"/>
      </rPr>
      <t xml:space="preserve">(%) </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</si>
  <si>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</si>
  <si>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</si>
  <si>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静密封泄漏率</t>
    </r>
    <r>
      <rPr>
        <sz val="10"/>
        <rFont val="Times New Roman"/>
        <family val="1"/>
      </rPr>
      <t xml:space="preserve">(‰) </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</si>
  <si>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</si>
  <si>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2" type="noConversion"/>
  </si>
  <si>
    <r>
      <rPr>
        <sz val="10"/>
        <rFont val="宋体"/>
        <family val="3"/>
        <charset val="134"/>
      </rPr>
      <t>≥</t>
    </r>
    <r>
      <rPr>
        <sz val="10"/>
        <rFont val="Times New Roman"/>
        <family val="1"/>
      </rPr>
      <t>90</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</si>
  <si>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</si>
  <si>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</si>
  <si>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</si>
  <si>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生产平稳率</t>
    </r>
    <phoneticPr fontId="12" type="noConversion"/>
  </si>
  <si>
    <r>
      <rPr>
        <sz val="10"/>
        <rFont val="宋体"/>
        <family val="3"/>
        <charset val="134"/>
      </rPr>
      <t>≥</t>
    </r>
    <r>
      <rPr>
        <sz val="10"/>
        <rFont val="Times New Roman"/>
        <family val="1"/>
      </rPr>
      <t>97</t>
    </r>
    <phoneticPr fontId="12"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</si>
  <si>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2" type="noConversion"/>
  </si>
  <si>
    <r>
      <rPr>
        <sz val="10"/>
        <rFont val="宋体"/>
        <family val="3"/>
        <charset val="134"/>
      </rPr>
      <t>计调部</t>
    </r>
    <phoneticPr fontId="12" type="noConversion"/>
  </si>
  <si>
    <r>
      <rPr>
        <sz val="10"/>
        <rFont val="宋体"/>
        <family val="3"/>
        <charset val="134"/>
      </rPr>
      <t>计调部</t>
    </r>
    <phoneticPr fontId="29"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</si>
  <si>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</si>
  <si>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</si>
  <si>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宋体"/>
        <family val="3"/>
        <charset val="134"/>
      </rPr>
      <t>计调部</t>
    </r>
    <phoneticPr fontId="29" type="noConversion"/>
  </si>
  <si>
    <r>
      <rPr>
        <sz val="10"/>
        <rFont val="宋体"/>
        <family val="3"/>
        <charset val="134"/>
      </rPr>
      <t>一级工艺指标</t>
    </r>
    <phoneticPr fontId="29"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</si>
  <si>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</si>
  <si>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</si>
  <si>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机动专业考核</t>
    </r>
    <phoneticPr fontId="29"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</si>
  <si>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</si>
  <si>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</si>
  <si>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</si>
  <si>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</si>
  <si>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</si>
  <si>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</si>
  <si>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</si>
  <si>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</si>
  <si>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</si>
  <si>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</si>
  <si>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</si>
  <si>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</si>
  <si>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</si>
  <si>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相关职能部门</t>
    </r>
    <phoneticPr fontId="29" type="noConversion"/>
  </si>
  <si>
    <r>
      <rPr>
        <sz val="10"/>
        <rFont val="宋体"/>
        <family val="3"/>
        <charset val="134"/>
      </rPr>
      <t>生产平稳率</t>
    </r>
    <phoneticPr fontId="12" type="noConversion"/>
  </si>
  <si>
    <r>
      <rPr>
        <sz val="10"/>
        <rFont val="宋体"/>
        <family val="3"/>
        <charset val="134"/>
      </rPr>
      <t>灵活焦化（</t>
    </r>
    <r>
      <rPr>
        <sz val="10"/>
        <rFont val="Times New Roman"/>
        <family val="1"/>
      </rPr>
      <t>%</t>
    </r>
    <r>
      <rPr>
        <sz val="10"/>
        <rFont val="宋体"/>
        <family val="3"/>
        <charset val="134"/>
      </rPr>
      <t>）</t>
    </r>
    <phoneticPr fontId="12" type="noConversion"/>
  </si>
  <si>
    <r>
      <rPr>
        <sz val="10"/>
        <rFont val="宋体"/>
        <family val="3"/>
        <charset val="134"/>
      </rPr>
      <t>硫磺回收（</t>
    </r>
    <r>
      <rPr>
        <sz val="10"/>
        <rFont val="Times New Roman"/>
        <family val="1"/>
      </rPr>
      <t>%</t>
    </r>
    <r>
      <rPr>
        <sz val="10"/>
        <rFont val="宋体"/>
        <family val="3"/>
        <charset val="134"/>
      </rPr>
      <t>）</t>
    </r>
    <phoneticPr fontId="12" type="noConversion"/>
  </si>
  <si>
    <r>
      <rPr>
        <sz val="10"/>
        <rFont val="宋体"/>
        <family val="3"/>
        <charset val="134"/>
      </rPr>
      <t>灵活焦化装置采样及时率</t>
    </r>
    <r>
      <rPr>
        <sz val="10"/>
        <rFont val="Times New Roman"/>
        <family val="1"/>
      </rPr>
      <t>(%)</t>
    </r>
    <phoneticPr fontId="12" type="noConversion"/>
  </si>
  <si>
    <r>
      <rPr>
        <sz val="10"/>
        <rFont val="宋体"/>
        <family val="3"/>
        <charset val="134"/>
      </rPr>
      <t>硫磺装置采样及时率</t>
    </r>
    <r>
      <rPr>
        <sz val="10"/>
        <rFont val="Times New Roman"/>
        <family val="1"/>
      </rPr>
      <t>(%)</t>
    </r>
    <phoneticPr fontId="12" type="noConversion"/>
  </si>
  <si>
    <r>
      <rPr>
        <sz val="10"/>
        <rFont val="宋体"/>
        <family val="3"/>
        <charset val="134"/>
      </rPr>
      <t>溶剂再生装置采样及时率</t>
    </r>
    <r>
      <rPr>
        <sz val="10"/>
        <rFont val="Times New Roman"/>
        <family val="1"/>
      </rPr>
      <t>(%)</t>
    </r>
    <phoneticPr fontId="12" type="noConversion"/>
  </si>
  <si>
    <r>
      <rPr>
        <sz val="10"/>
        <rFont val="宋体"/>
        <family val="3"/>
        <charset val="134"/>
      </rPr>
      <t>酸性水汽提装置采样及时率</t>
    </r>
    <r>
      <rPr>
        <sz val="10"/>
        <rFont val="Times New Roman"/>
        <family val="1"/>
      </rPr>
      <t>(%)</t>
    </r>
    <phoneticPr fontId="12" type="noConversion"/>
  </si>
  <si>
    <r>
      <rPr>
        <sz val="10"/>
        <rFont val="宋体"/>
        <family val="3"/>
        <charset val="134"/>
      </rPr>
      <t>灵活焦化装置采样准确率</t>
    </r>
    <r>
      <rPr>
        <sz val="10"/>
        <rFont val="Times New Roman"/>
        <family val="1"/>
      </rPr>
      <t>(%)</t>
    </r>
    <phoneticPr fontId="12" type="noConversion"/>
  </si>
  <si>
    <r>
      <rPr>
        <sz val="10"/>
        <rFont val="宋体"/>
        <family val="3"/>
        <charset val="134"/>
      </rPr>
      <t>硫磺装置采样准确率</t>
    </r>
    <r>
      <rPr>
        <sz val="10"/>
        <rFont val="Times New Roman"/>
        <family val="1"/>
      </rPr>
      <t>(%)</t>
    </r>
    <phoneticPr fontId="12" type="noConversion"/>
  </si>
  <si>
    <r>
      <rPr>
        <sz val="10"/>
        <rFont val="宋体"/>
        <family val="3"/>
        <charset val="134"/>
      </rPr>
      <t>溶剂再生装置采样准确率</t>
    </r>
    <r>
      <rPr>
        <sz val="10"/>
        <rFont val="Times New Roman"/>
        <family val="1"/>
      </rPr>
      <t>(%)</t>
    </r>
    <phoneticPr fontId="12" type="noConversion"/>
  </si>
  <si>
    <r>
      <rPr>
        <sz val="10"/>
        <rFont val="宋体"/>
        <family val="3"/>
        <charset val="134"/>
      </rPr>
      <t>酸性水汽提装置采样准确率</t>
    </r>
    <r>
      <rPr>
        <sz val="10"/>
        <rFont val="Times New Roman"/>
        <family val="1"/>
      </rPr>
      <t>(%)</t>
    </r>
    <phoneticPr fontId="12"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</si>
  <si>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</si>
  <si>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12"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</si>
  <si>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</si>
  <si>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</si>
  <si>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设备完好率（</t>
    </r>
    <r>
      <rPr>
        <sz val="10"/>
        <rFont val="Times New Roman"/>
        <family val="1"/>
      </rPr>
      <t>%</t>
    </r>
    <r>
      <rPr>
        <sz val="10"/>
        <rFont val="宋体"/>
        <family val="3"/>
        <charset val="134"/>
      </rPr>
      <t>）</t>
    </r>
    <phoneticPr fontId="12" type="noConversion"/>
  </si>
  <si>
    <r>
      <rPr>
        <sz val="10"/>
        <rFont val="宋体"/>
        <family val="3"/>
        <charset val="134"/>
      </rPr>
      <t>灵活焦化（</t>
    </r>
    <r>
      <rPr>
        <sz val="10"/>
        <rFont val="Times New Roman"/>
        <family val="1"/>
      </rPr>
      <t>%</t>
    </r>
    <r>
      <rPr>
        <sz val="10"/>
        <rFont val="宋体"/>
        <family val="3"/>
        <charset val="134"/>
      </rPr>
      <t>）</t>
    </r>
    <phoneticPr fontId="12" type="noConversion"/>
  </si>
  <si>
    <r>
      <rPr>
        <sz val="10"/>
        <rFont val="宋体"/>
        <family val="3"/>
        <charset val="134"/>
      </rPr>
      <t>硫磺回收（</t>
    </r>
    <r>
      <rPr>
        <sz val="10"/>
        <rFont val="Times New Roman"/>
        <family val="1"/>
      </rPr>
      <t>%</t>
    </r>
    <r>
      <rPr>
        <sz val="10"/>
        <rFont val="宋体"/>
        <family val="3"/>
        <charset val="134"/>
      </rPr>
      <t>）</t>
    </r>
    <phoneticPr fontId="12" type="noConversion"/>
  </si>
  <si>
    <r>
      <rPr>
        <sz val="10"/>
        <rFont val="宋体"/>
        <family val="3"/>
        <charset val="134"/>
      </rPr>
      <t>一级工艺指标</t>
    </r>
    <phoneticPr fontId="12" type="noConversion"/>
  </si>
  <si>
    <r>
      <rPr>
        <sz val="10"/>
        <rFont val="宋体"/>
        <family val="3"/>
        <charset val="134"/>
      </rPr>
      <t>灵活焦化</t>
    </r>
    <phoneticPr fontId="12" type="noConversion"/>
  </si>
  <si>
    <r>
      <rPr>
        <sz val="10"/>
        <rFont val="宋体"/>
        <family val="3"/>
        <charset val="134"/>
      </rPr>
      <t>硫磺回收</t>
    </r>
    <phoneticPr fontId="12" type="noConversion"/>
  </si>
  <si>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</si>
  <si>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宋体"/>
        <family val="3"/>
        <charset val="134"/>
      </rPr>
      <t>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phoneticPr fontId="12" type="noConversion"/>
  </si>
  <si>
    <r>
      <rPr>
        <sz val="10"/>
        <rFont val="宋体"/>
        <family val="3"/>
        <charset val="134"/>
      </rPr>
      <t>一个样点不合格，扣</t>
    </r>
    <r>
      <rPr>
        <sz val="10"/>
        <rFont val="Times New Roman"/>
        <family val="1"/>
      </rPr>
      <t>50</t>
    </r>
    <r>
      <rPr>
        <sz val="10"/>
        <rFont val="宋体"/>
        <family val="3"/>
        <charset val="134"/>
      </rPr>
      <t>文。</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</si>
  <si>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phoneticPr fontId="12" type="noConversion"/>
  </si>
  <si>
    <r>
      <rPr>
        <sz val="10"/>
        <rFont val="宋体"/>
        <family val="3"/>
        <charset val="134"/>
      </rPr>
      <t>吨汽标煤耗（</t>
    </r>
    <r>
      <rPr>
        <sz val="10"/>
        <rFont val="Times New Roman"/>
        <family val="1"/>
      </rPr>
      <t>kg/T</t>
    </r>
    <r>
      <rPr>
        <sz val="10"/>
        <rFont val="宋体"/>
        <family val="3"/>
        <charset val="134"/>
      </rPr>
      <t>）</t>
    </r>
    <phoneticPr fontId="12" type="noConversion"/>
  </si>
  <si>
    <r>
      <t>CFB</t>
    </r>
    <r>
      <rPr>
        <sz val="10"/>
        <rFont val="宋体"/>
        <family val="3"/>
        <charset val="134"/>
      </rPr>
      <t>锅炉热效率（平均）（</t>
    </r>
    <r>
      <rPr>
        <sz val="10"/>
        <rFont val="Times New Roman"/>
        <family val="1"/>
      </rPr>
      <t>%</t>
    </r>
    <r>
      <rPr>
        <sz val="10"/>
        <rFont val="宋体"/>
        <family val="3"/>
        <charset val="134"/>
      </rPr>
      <t>）</t>
    </r>
    <phoneticPr fontId="12" type="noConversion"/>
  </si>
  <si>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</si>
  <si>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参照《绩效考</t>
    </r>
    <r>
      <rPr>
        <sz val="10"/>
        <rFont val="Times New Roman"/>
        <family val="1"/>
      </rPr>
      <t>+B31:D43</t>
    </r>
    <r>
      <rPr>
        <sz val="10"/>
        <rFont val="宋体"/>
        <family val="3"/>
        <charset val="134"/>
      </rPr>
      <t>核暂行办法》附件</t>
    </r>
    <r>
      <rPr>
        <sz val="10"/>
        <rFont val="Times New Roman"/>
        <family val="1"/>
      </rPr>
      <t>2</t>
    </r>
    <r>
      <rPr>
        <sz val="10"/>
        <rFont val="宋体"/>
        <family val="3"/>
        <charset val="134"/>
      </rPr>
      <t>：专项工作考核细则</t>
    </r>
    <phoneticPr fontId="12"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</si>
  <si>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</si>
  <si>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r>
      <rPr>
        <sz val="10"/>
        <rFont val="宋体"/>
        <family val="3"/>
        <charset val="134"/>
      </rPr>
      <t>）</t>
    </r>
    <phoneticPr fontId="12" type="noConversion"/>
  </si>
  <si>
    <r>
      <rPr>
        <sz val="10"/>
        <rFont val="宋体"/>
        <family val="3"/>
        <charset val="134"/>
      </rPr>
      <t>水处理</t>
    </r>
    <phoneticPr fontId="12" type="noConversion"/>
  </si>
  <si>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phoneticPr fontId="12" type="noConversion"/>
  </si>
  <si>
    <r>
      <rPr>
        <sz val="10"/>
        <rFont val="宋体"/>
        <family val="3"/>
        <charset val="134"/>
      </rPr>
      <t>空分空压（</t>
    </r>
    <r>
      <rPr>
        <sz val="10"/>
        <rFont val="Times New Roman"/>
        <family val="1"/>
      </rPr>
      <t>%</t>
    </r>
    <r>
      <rPr>
        <sz val="10"/>
        <rFont val="宋体"/>
        <family val="3"/>
        <charset val="134"/>
      </rPr>
      <t>）</t>
    </r>
    <phoneticPr fontId="12" type="noConversion"/>
  </si>
  <si>
    <r>
      <rPr>
        <sz val="10"/>
        <rFont val="宋体"/>
        <family val="3"/>
        <charset val="134"/>
      </rPr>
      <t>水处理（</t>
    </r>
    <r>
      <rPr>
        <sz val="10"/>
        <rFont val="Times New Roman"/>
        <family val="1"/>
      </rPr>
      <t>%</t>
    </r>
    <r>
      <rPr>
        <sz val="10"/>
        <rFont val="宋体"/>
        <family val="3"/>
        <charset val="134"/>
      </rPr>
      <t>）</t>
    </r>
    <phoneticPr fontId="12" type="noConversion"/>
  </si>
  <si>
    <r>
      <rPr>
        <sz val="10"/>
        <rFont val="宋体"/>
        <family val="3"/>
        <charset val="134"/>
      </rPr>
      <t>空分空压</t>
    </r>
    <phoneticPr fontId="12" type="noConversion"/>
  </si>
  <si>
    <r>
      <rPr>
        <sz val="10"/>
        <rFont val="宋体"/>
        <family val="3"/>
        <charset val="134"/>
      </rPr>
      <t>≤</t>
    </r>
    <r>
      <rPr>
        <sz val="10"/>
        <rFont val="Times New Roman"/>
        <family val="1"/>
      </rPr>
      <t>20</t>
    </r>
    <phoneticPr fontId="12" type="noConversion"/>
  </si>
  <si>
    <r>
      <rPr>
        <sz val="10"/>
        <rFont val="宋体"/>
        <family val="3"/>
        <charset val="134"/>
      </rPr>
      <t>继电保护动作正确率</t>
    </r>
    <r>
      <rPr>
        <sz val="10"/>
        <rFont val="Times New Roman"/>
        <family val="1"/>
      </rPr>
      <t>(%)</t>
    </r>
    <phoneticPr fontId="12" type="noConversion"/>
  </si>
  <si>
    <r>
      <rPr>
        <sz val="10"/>
        <rFont val="宋体"/>
        <family val="3"/>
        <charset val="134"/>
      </rPr>
      <t>电机抱轴次数（</t>
    </r>
    <r>
      <rPr>
        <sz val="10"/>
        <rFont val="Times New Roman"/>
        <family val="1"/>
      </rPr>
      <t>90KW</t>
    </r>
    <r>
      <rPr>
        <sz val="10"/>
        <rFont val="宋体"/>
        <family val="3"/>
        <charset val="134"/>
      </rPr>
      <t>以上）（次）</t>
    </r>
    <phoneticPr fontId="12" type="noConversion"/>
  </si>
  <si>
    <r>
      <rPr>
        <sz val="10"/>
        <rFont val="宋体"/>
        <family val="3"/>
        <charset val="134"/>
      </rPr>
      <t>≤</t>
    </r>
    <r>
      <rPr>
        <sz val="10"/>
        <rFont val="Times New Roman"/>
        <family val="1"/>
      </rPr>
      <t>1</t>
    </r>
    <phoneticPr fontId="12" type="noConversion"/>
  </si>
  <si>
    <r>
      <t>HSE</t>
    </r>
    <r>
      <rPr>
        <sz val="10"/>
        <rFont val="宋体"/>
        <family val="3"/>
        <charset val="134"/>
      </rPr>
      <t>指标</t>
    </r>
    <phoneticPr fontId="12"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</si>
  <si>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2" type="noConversion"/>
  </si>
  <si>
    <r>
      <t>HSE</t>
    </r>
    <r>
      <rPr>
        <sz val="10"/>
        <rFont val="宋体"/>
        <family val="3"/>
        <charset val="134"/>
      </rPr>
      <t>部</t>
    </r>
    <phoneticPr fontId="12" type="noConversion"/>
  </si>
  <si>
    <r>
      <rPr>
        <sz val="10"/>
        <rFont val="宋体"/>
        <family val="3"/>
        <charset val="134"/>
      </rPr>
      <t>仪表联锁投用率</t>
    </r>
    <r>
      <rPr>
        <sz val="10"/>
        <rFont val="Times New Roman"/>
        <family val="1"/>
      </rPr>
      <t>(%)</t>
    </r>
    <phoneticPr fontId="12" type="noConversion"/>
  </si>
  <si>
    <r>
      <rPr>
        <sz val="10"/>
        <rFont val="宋体"/>
        <family val="3"/>
        <charset val="134"/>
      </rPr>
      <t>贸易交接仪表完好率</t>
    </r>
    <r>
      <rPr>
        <sz val="10"/>
        <rFont val="Times New Roman"/>
        <family val="1"/>
      </rPr>
      <t>(%)</t>
    </r>
    <phoneticPr fontId="12" type="noConversion"/>
  </si>
  <si>
    <r>
      <rPr>
        <sz val="10"/>
        <rFont val="宋体"/>
        <family val="3"/>
        <charset val="134"/>
      </rPr>
      <t>每次扣</t>
    </r>
    <r>
      <rPr>
        <sz val="10"/>
        <rFont val="Times New Roman"/>
        <family val="1"/>
      </rPr>
      <t>50</t>
    </r>
    <r>
      <rPr>
        <sz val="10"/>
        <rFont val="宋体"/>
        <family val="3"/>
        <charset val="134"/>
      </rPr>
      <t>文。</t>
    </r>
    <phoneticPr fontId="12" type="noConversion"/>
  </si>
  <si>
    <t>No.4 Refinery Dept.
炼油四部</t>
  </si>
  <si>
    <r>
      <rPr>
        <sz val="10"/>
        <rFont val="宋体"/>
        <family val="3"/>
        <charset val="134"/>
      </rPr>
      <t>加氢裂化</t>
    </r>
    <r>
      <rPr>
        <sz val="10"/>
        <rFont val="Times New Roman"/>
        <family val="1"/>
      </rPr>
      <t>&amp;</t>
    </r>
    <r>
      <rPr>
        <sz val="10"/>
        <rFont val="宋体"/>
        <family val="3"/>
        <charset val="134"/>
      </rPr>
      <t>气分</t>
    </r>
    <r>
      <rPr>
        <sz val="10"/>
        <rFont val="Times New Roman"/>
        <family val="1"/>
      </rPr>
      <t>(%)</t>
    </r>
    <phoneticPr fontId="12" type="noConversion"/>
  </si>
  <si>
    <r>
      <rPr>
        <sz val="10"/>
        <rFont val="宋体"/>
        <family val="3"/>
        <charset val="134"/>
      </rPr>
      <t>质检部</t>
    </r>
    <phoneticPr fontId="29" type="noConversion"/>
  </si>
  <si>
    <r>
      <rPr>
        <sz val="10"/>
        <rFont val="宋体"/>
        <family val="3"/>
        <charset val="134"/>
      </rPr>
      <t>气分装置采样合格率</t>
    </r>
    <r>
      <rPr>
        <sz val="10"/>
        <rFont val="Times New Roman"/>
        <family val="1"/>
      </rPr>
      <t>(%)</t>
    </r>
    <phoneticPr fontId="12" type="noConversion"/>
  </si>
  <si>
    <r>
      <rPr>
        <sz val="10"/>
        <rFont val="宋体"/>
        <family val="3"/>
        <charset val="134"/>
      </rPr>
      <t>气分装置采样准确率</t>
    </r>
    <r>
      <rPr>
        <sz val="10"/>
        <rFont val="Times New Roman"/>
        <family val="1"/>
      </rPr>
      <t>(%)</t>
    </r>
    <phoneticPr fontId="12" type="noConversion"/>
  </si>
  <si>
    <t>无</t>
    <phoneticPr fontId="12" type="noConversion"/>
  </si>
  <si>
    <t>专项奖励</t>
    <phoneticPr fontId="12" type="noConversion"/>
  </si>
  <si>
    <t>丙烯产量（t）</t>
    <phoneticPr fontId="29" type="noConversion"/>
  </si>
  <si>
    <t>PX产量（t）</t>
    <phoneticPr fontId="29" type="noConversion"/>
  </si>
  <si>
    <t>苯产量（t）</t>
    <phoneticPr fontId="29" type="noConversion"/>
  </si>
  <si>
    <t>≥42064</t>
    <phoneticPr fontId="12" type="noConversion"/>
  </si>
  <si>
    <r>
      <t xml:space="preserve">Hengyi Industries Sdn Bhd  </t>
    </r>
    <r>
      <rPr>
        <b/>
        <sz val="12"/>
        <rFont val="华文中宋"/>
        <family val="3"/>
        <charset val="134"/>
      </rPr>
      <t>恒逸实业（文莱）有限公司</t>
    </r>
    <phoneticPr fontId="12" type="noConversion"/>
  </si>
  <si>
    <t>No.</t>
    <phoneticPr fontId="12" type="noConversion"/>
  </si>
  <si>
    <r>
      <t xml:space="preserve">Department / </t>
    </r>
    <r>
      <rPr>
        <sz val="11"/>
        <rFont val="宋体"/>
        <family val="3"/>
        <charset val="134"/>
      </rPr>
      <t>部门</t>
    </r>
    <phoneticPr fontId="12" type="noConversion"/>
  </si>
  <si>
    <r>
      <t>Reward/</t>
    </r>
    <r>
      <rPr>
        <sz val="11"/>
        <rFont val="宋体"/>
        <family val="3"/>
        <charset val="134"/>
      </rPr>
      <t>加奖
（</t>
    </r>
    <r>
      <rPr>
        <sz val="11"/>
        <rFont val="Times New Roman"/>
        <family val="1"/>
      </rPr>
      <t>BND</t>
    </r>
    <r>
      <rPr>
        <sz val="11"/>
        <rFont val="宋体"/>
        <family val="3"/>
        <charset val="134"/>
      </rPr>
      <t>）</t>
    </r>
    <phoneticPr fontId="12" type="noConversion"/>
  </si>
  <si>
    <r>
      <t>Fine/</t>
    </r>
    <r>
      <rPr>
        <sz val="11"/>
        <rFont val="宋体"/>
        <family val="3"/>
        <charset val="134"/>
      </rPr>
      <t>扣奖
（</t>
    </r>
    <r>
      <rPr>
        <sz val="11"/>
        <rFont val="Times New Roman"/>
        <family val="1"/>
      </rPr>
      <t>BND</t>
    </r>
    <r>
      <rPr>
        <sz val="11"/>
        <rFont val="宋体"/>
        <family val="3"/>
        <charset val="134"/>
      </rPr>
      <t>）</t>
    </r>
    <phoneticPr fontId="12" type="noConversion"/>
  </si>
  <si>
    <r>
      <t>Net/</t>
    </r>
    <r>
      <rPr>
        <sz val="11"/>
        <rFont val="宋体"/>
        <family val="3"/>
        <charset val="134"/>
      </rPr>
      <t>净考核
（</t>
    </r>
    <r>
      <rPr>
        <sz val="11"/>
        <rFont val="Times New Roman"/>
        <family val="1"/>
      </rPr>
      <t>BND</t>
    </r>
    <r>
      <rPr>
        <sz val="11"/>
        <rFont val="宋体"/>
        <family val="3"/>
        <charset val="134"/>
      </rPr>
      <t>）</t>
    </r>
    <phoneticPr fontId="12" type="noConversion"/>
  </si>
  <si>
    <r>
      <t>CEO's Office /</t>
    </r>
    <r>
      <rPr>
        <sz val="9"/>
        <rFont val="宋体"/>
        <family val="3"/>
        <charset val="134"/>
      </rPr>
      <t>总经理办公室</t>
    </r>
    <phoneticPr fontId="12" type="noConversion"/>
  </si>
  <si>
    <r>
      <t>HR Dept. /</t>
    </r>
    <r>
      <rPr>
        <sz val="9"/>
        <rFont val="宋体"/>
        <family val="3"/>
        <charset val="134"/>
      </rPr>
      <t>人力资源部</t>
    </r>
    <phoneticPr fontId="12" type="noConversion"/>
  </si>
  <si>
    <r>
      <t>Finance Dept./</t>
    </r>
    <r>
      <rPr>
        <sz val="9"/>
        <rFont val="宋体"/>
        <family val="3"/>
        <charset val="134"/>
      </rPr>
      <t>财务管理部</t>
    </r>
    <phoneticPr fontId="12" type="noConversion"/>
  </si>
  <si>
    <r>
      <t>Commercial Dept./</t>
    </r>
    <r>
      <rPr>
        <sz val="9"/>
        <rFont val="宋体"/>
        <family val="3"/>
        <charset val="134"/>
      </rPr>
      <t>商务部</t>
    </r>
    <phoneticPr fontId="12" type="noConversion"/>
  </si>
  <si>
    <r>
      <t>Materials Supplies Dept./</t>
    </r>
    <r>
      <rPr>
        <sz val="9"/>
        <rFont val="宋体"/>
        <family val="3"/>
        <charset val="134"/>
      </rPr>
      <t>物资装备部</t>
    </r>
    <phoneticPr fontId="12" type="noConversion"/>
  </si>
  <si>
    <r>
      <t>Scheduling &amp; Dispatch Dept./</t>
    </r>
    <r>
      <rPr>
        <sz val="9"/>
        <rFont val="宋体"/>
        <family val="3"/>
        <charset val="134"/>
      </rPr>
      <t>计划调度部</t>
    </r>
    <phoneticPr fontId="12" type="noConversion"/>
  </si>
  <si>
    <r>
      <t>Equipment Management Dept./</t>
    </r>
    <r>
      <rPr>
        <sz val="9"/>
        <rFont val="宋体"/>
        <family val="3"/>
        <charset val="134"/>
      </rPr>
      <t>机械动力部</t>
    </r>
    <phoneticPr fontId="12" type="noConversion"/>
  </si>
  <si>
    <r>
      <t>HSE Dept./HSE</t>
    </r>
    <r>
      <rPr>
        <sz val="9"/>
        <rFont val="宋体"/>
        <family val="3"/>
        <charset val="134"/>
      </rPr>
      <t>管理部</t>
    </r>
    <phoneticPr fontId="12" type="noConversion"/>
  </si>
  <si>
    <r>
      <t>IT Dept./</t>
    </r>
    <r>
      <rPr>
        <sz val="9"/>
        <rFont val="宋体"/>
        <family val="3"/>
        <charset val="134"/>
      </rPr>
      <t>信息管理部</t>
    </r>
    <phoneticPr fontId="12" type="noConversion"/>
  </si>
  <si>
    <r>
      <t xml:space="preserve">No.1 Refinery Dept.
</t>
    </r>
    <r>
      <rPr>
        <sz val="9"/>
        <rFont val="宋体"/>
        <family val="3"/>
        <charset val="134"/>
      </rPr>
      <t>炼油一部</t>
    </r>
    <phoneticPr fontId="12" type="noConversion"/>
  </si>
  <si>
    <r>
      <t>Professional /</t>
    </r>
    <r>
      <rPr>
        <sz val="9"/>
        <rFont val="宋体"/>
        <family val="3"/>
        <charset val="134"/>
      </rPr>
      <t>专业考核</t>
    </r>
    <phoneticPr fontId="12" type="noConversion"/>
  </si>
  <si>
    <r>
      <t xml:space="preserve">Index / </t>
    </r>
    <r>
      <rPr>
        <sz val="9"/>
        <rFont val="宋体"/>
        <family val="3"/>
        <charset val="134"/>
      </rPr>
      <t>指标考核</t>
    </r>
    <phoneticPr fontId="12" type="noConversion"/>
  </si>
  <si>
    <r>
      <t xml:space="preserve">No.2 Refinery Dept.
</t>
    </r>
    <r>
      <rPr>
        <sz val="9"/>
        <rFont val="宋体"/>
        <family val="3"/>
        <charset val="134"/>
      </rPr>
      <t>炼油二部</t>
    </r>
    <phoneticPr fontId="12" type="noConversion"/>
  </si>
  <si>
    <r>
      <t>Special bonus/</t>
    </r>
    <r>
      <rPr>
        <sz val="9"/>
        <rFont val="宋体"/>
        <family val="3"/>
        <charset val="134"/>
      </rPr>
      <t>专项奖励</t>
    </r>
    <phoneticPr fontId="12" type="noConversion"/>
  </si>
  <si>
    <r>
      <t xml:space="preserve">No.4 Refinery Dept.
</t>
    </r>
    <r>
      <rPr>
        <sz val="9"/>
        <rFont val="宋体"/>
        <family val="3"/>
        <charset val="134"/>
      </rPr>
      <t>炼油四部</t>
    </r>
    <phoneticPr fontId="12" type="noConversion"/>
  </si>
  <si>
    <r>
      <t xml:space="preserve">Power Dept.
</t>
    </r>
    <r>
      <rPr>
        <sz val="9"/>
        <rFont val="宋体"/>
        <family val="3"/>
        <charset val="134"/>
      </rPr>
      <t>热电部</t>
    </r>
    <phoneticPr fontId="12" type="noConversion"/>
  </si>
  <si>
    <r>
      <t xml:space="preserve">Port and Storage Dept.
</t>
    </r>
    <r>
      <rPr>
        <sz val="9"/>
        <rFont val="宋体"/>
        <family val="3"/>
        <charset val="134"/>
      </rPr>
      <t>港务储运部</t>
    </r>
    <phoneticPr fontId="12" type="noConversion"/>
  </si>
  <si>
    <r>
      <t xml:space="preserve">Utilities Dept.
</t>
    </r>
    <r>
      <rPr>
        <sz val="9"/>
        <rFont val="宋体"/>
        <family val="3"/>
        <charset val="134"/>
      </rPr>
      <t>公用工程部</t>
    </r>
    <phoneticPr fontId="12" type="noConversion"/>
  </si>
  <si>
    <r>
      <t xml:space="preserve">Quality Analysis Dept.
</t>
    </r>
    <r>
      <rPr>
        <sz val="9"/>
        <rFont val="宋体"/>
        <family val="3"/>
        <charset val="134"/>
      </rPr>
      <t>质量检验部</t>
    </r>
    <phoneticPr fontId="12" type="noConversion"/>
  </si>
  <si>
    <r>
      <t>Electrical Operation Dept.</t>
    </r>
    <r>
      <rPr>
        <sz val="9"/>
        <rFont val="宋体"/>
        <family val="3"/>
        <charset val="134"/>
      </rPr>
      <t xml:space="preserve">
电气运行部</t>
    </r>
    <phoneticPr fontId="12" type="noConversion"/>
  </si>
  <si>
    <r>
      <t xml:space="preserve">Instrument Control Dept.
</t>
    </r>
    <r>
      <rPr>
        <sz val="9"/>
        <rFont val="宋体"/>
        <family val="3"/>
        <charset val="134"/>
      </rPr>
      <t>仪表控制部</t>
    </r>
    <phoneticPr fontId="12" type="noConversion"/>
  </si>
  <si>
    <r>
      <t xml:space="preserve">Equipment Maintenance Dept.
</t>
    </r>
    <r>
      <rPr>
        <sz val="9"/>
        <rFont val="宋体"/>
        <family val="3"/>
        <charset val="134"/>
      </rPr>
      <t>设备检修部</t>
    </r>
    <phoneticPr fontId="12" type="noConversion"/>
  </si>
  <si>
    <r>
      <t xml:space="preserve">Total </t>
    </r>
    <r>
      <rPr>
        <sz val="9"/>
        <rFont val="宋体"/>
        <family val="3"/>
        <charset val="134"/>
      </rPr>
      <t>合计（</t>
    </r>
    <r>
      <rPr>
        <sz val="9"/>
        <rFont val="Times New Roman"/>
        <family val="1"/>
      </rPr>
      <t>BND</t>
    </r>
    <r>
      <rPr>
        <sz val="9"/>
        <rFont val="宋体"/>
        <family val="3"/>
        <charset val="134"/>
      </rPr>
      <t>）</t>
    </r>
    <phoneticPr fontId="12"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</si>
  <si>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2" type="noConversion"/>
  </si>
  <si>
    <r>
      <rPr>
        <sz val="10"/>
        <rFont val="宋体"/>
        <family val="3"/>
        <charset val="134"/>
      </rPr>
      <t>≥</t>
    </r>
    <r>
      <rPr>
        <sz val="10"/>
        <rFont val="Times New Roman"/>
        <family val="1"/>
      </rPr>
      <t>55.57</t>
    </r>
    <phoneticPr fontId="12" type="noConversion"/>
  </si>
  <si>
    <r>
      <rPr>
        <sz val="10"/>
        <rFont val="宋体"/>
        <family val="3"/>
        <charset val="134"/>
      </rPr>
      <t>完成基准指标奖</t>
    </r>
    <r>
      <rPr>
        <sz val="10"/>
        <rFont val="Times New Roman"/>
        <family val="1"/>
      </rPr>
      <t>200</t>
    </r>
    <r>
      <rPr>
        <sz val="10"/>
        <rFont val="宋体"/>
        <family val="3"/>
        <charset val="134"/>
      </rPr>
      <t>文，每增加</t>
    </r>
    <r>
      <rPr>
        <sz val="10"/>
        <rFont val="Times New Roman"/>
        <family val="1"/>
      </rPr>
      <t>0.5%</t>
    </r>
    <r>
      <rPr>
        <sz val="10"/>
        <rFont val="宋体"/>
        <family val="3"/>
        <charset val="134"/>
      </rPr>
      <t>加奖</t>
    </r>
    <r>
      <rPr>
        <sz val="10"/>
        <rFont val="Times New Roman"/>
        <family val="1"/>
      </rPr>
      <t>200</t>
    </r>
    <r>
      <rPr>
        <sz val="10"/>
        <rFont val="宋体"/>
        <family val="3"/>
        <charset val="134"/>
      </rPr>
      <t>文。</t>
    </r>
    <phoneticPr fontId="12" type="noConversion"/>
  </si>
  <si>
    <r>
      <rPr>
        <sz val="10"/>
        <rFont val="宋体"/>
        <family val="3"/>
        <charset val="134"/>
      </rPr>
      <t>≥</t>
    </r>
    <r>
      <rPr>
        <sz val="10"/>
        <rFont val="Times New Roman"/>
        <family val="1"/>
      </rPr>
      <t>1257</t>
    </r>
    <phoneticPr fontId="12" type="noConversion"/>
  </si>
  <si>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phoneticPr fontId="12" type="noConversion"/>
  </si>
  <si>
    <r>
      <rPr>
        <sz val="10"/>
        <rFont val="宋体"/>
        <family val="3"/>
        <charset val="134"/>
      </rPr>
      <t>煤柴油加氢</t>
    </r>
    <r>
      <rPr>
        <sz val="10"/>
        <rFont val="Times New Roman"/>
        <family val="1"/>
      </rPr>
      <t>(%)</t>
    </r>
    <phoneticPr fontId="12" type="noConversion"/>
  </si>
  <si>
    <r>
      <rPr>
        <sz val="10"/>
        <rFont val="宋体"/>
        <family val="3"/>
        <charset val="134"/>
      </rPr>
      <t>煤柴油加氢</t>
    </r>
    <phoneticPr fontId="12" type="noConversion"/>
  </si>
  <si>
    <r>
      <rPr>
        <sz val="10"/>
        <rFont val="宋体"/>
        <family val="3"/>
        <charset val="134"/>
      </rPr>
      <t>加氢裂化</t>
    </r>
    <r>
      <rPr>
        <sz val="10"/>
        <rFont val="Times New Roman"/>
        <family val="1"/>
      </rPr>
      <t>&amp;</t>
    </r>
    <r>
      <rPr>
        <sz val="10"/>
        <rFont val="宋体"/>
        <family val="3"/>
        <charset val="134"/>
      </rPr>
      <t>气分</t>
    </r>
    <phoneticPr fontId="12" type="noConversion"/>
  </si>
  <si>
    <r>
      <rPr>
        <sz val="10"/>
        <rFont val="宋体"/>
        <family val="3"/>
        <charset val="134"/>
      </rPr>
      <t>煤油加氢装置采样及时率</t>
    </r>
    <r>
      <rPr>
        <sz val="10"/>
        <rFont val="Times New Roman"/>
        <family val="1"/>
      </rPr>
      <t>(%)</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</si>
  <si>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</si>
  <si>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柴油加氢装置采样及时率</t>
    </r>
    <r>
      <rPr>
        <sz val="10"/>
        <rFont val="Times New Roman"/>
        <family val="1"/>
      </rPr>
      <t>(%)</t>
    </r>
    <phoneticPr fontId="12" type="noConversion"/>
  </si>
  <si>
    <r>
      <rPr>
        <sz val="10"/>
        <rFont val="宋体"/>
        <family val="3"/>
        <charset val="134"/>
      </rPr>
      <t>加氢裂化装置采样及时率</t>
    </r>
    <r>
      <rPr>
        <sz val="10"/>
        <rFont val="Times New Roman"/>
        <family val="1"/>
      </rPr>
      <t>(%)</t>
    </r>
    <phoneticPr fontId="12" type="noConversion"/>
  </si>
  <si>
    <r>
      <rPr>
        <sz val="10"/>
        <rFont val="宋体"/>
        <family val="3"/>
        <charset val="134"/>
      </rPr>
      <t>采样准确率</t>
    </r>
    <phoneticPr fontId="12" type="noConversion"/>
  </si>
  <si>
    <r>
      <rPr>
        <sz val="10"/>
        <rFont val="宋体"/>
        <family val="3"/>
        <charset val="134"/>
      </rPr>
      <t>煤油加氢装置采样准确率</t>
    </r>
    <r>
      <rPr>
        <sz val="10"/>
        <rFont val="Times New Roman"/>
        <family val="1"/>
      </rPr>
      <t>(%)</t>
    </r>
    <phoneticPr fontId="12" type="noConversion"/>
  </si>
  <si>
    <r>
      <rPr>
        <sz val="10"/>
        <rFont val="宋体"/>
        <family val="3"/>
        <charset val="134"/>
      </rPr>
      <t>柴油加氢装置采样准确率</t>
    </r>
    <r>
      <rPr>
        <sz val="10"/>
        <rFont val="Times New Roman"/>
        <family val="1"/>
      </rPr>
      <t>(%)</t>
    </r>
    <phoneticPr fontId="12" type="noConversion"/>
  </si>
  <si>
    <r>
      <rPr>
        <sz val="10"/>
        <rFont val="宋体"/>
        <family val="3"/>
        <charset val="134"/>
      </rPr>
      <t>加氢裂化装置采样准确率</t>
    </r>
    <r>
      <rPr>
        <sz val="10"/>
        <rFont val="Times New Roman"/>
        <family val="1"/>
      </rPr>
      <t>(%)</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</si>
  <si>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</si>
  <si>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</si>
  <si>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2" type="noConversion"/>
  </si>
  <si>
    <r>
      <rPr>
        <sz val="10"/>
        <rFont val="宋体"/>
        <family val="3"/>
        <charset val="134"/>
      </rPr>
      <t>按台统计，每次扣</t>
    </r>
    <r>
      <rPr>
        <sz val="10"/>
        <rFont val="Times New Roman"/>
        <family val="1"/>
      </rPr>
      <t>50</t>
    </r>
    <r>
      <rPr>
        <sz val="10"/>
        <rFont val="宋体"/>
        <family val="3"/>
        <charset val="134"/>
      </rPr>
      <t>文。</t>
    </r>
    <phoneticPr fontId="12" type="noConversion"/>
  </si>
  <si>
    <r>
      <rPr>
        <sz val="10"/>
        <rFont val="宋体"/>
        <family val="3"/>
        <charset val="134"/>
      </rPr>
      <t>机动部</t>
    </r>
    <phoneticPr fontId="29"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</si>
  <si>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</si>
  <si>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phoneticPr fontId="12" type="noConversion"/>
  </si>
  <si>
    <r>
      <rPr>
        <sz val="10"/>
        <rFont val="宋体"/>
        <family val="3"/>
        <charset val="134"/>
      </rPr>
      <t>≤</t>
    </r>
    <r>
      <rPr>
        <sz val="10"/>
        <rFont val="Times New Roman"/>
        <family val="1"/>
      </rPr>
      <t>0.5</t>
    </r>
    <phoneticPr fontId="12"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</si>
  <si>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2" type="noConversion"/>
  </si>
  <si>
    <r>
      <rPr>
        <sz val="10"/>
        <rFont val="宋体"/>
        <family val="3"/>
        <charset val="134"/>
      </rPr>
      <t>≥</t>
    </r>
    <r>
      <rPr>
        <sz val="10"/>
        <rFont val="Times New Roman"/>
        <family val="1"/>
      </rPr>
      <t>90</t>
    </r>
    <phoneticPr fontId="12" type="noConversion"/>
  </si>
  <si>
    <r>
      <rPr>
        <sz val="10"/>
        <rFont val="宋体"/>
        <family val="3"/>
        <charset val="134"/>
      </rPr>
      <t>机械密封寿命（</t>
    </r>
    <r>
      <rPr>
        <sz val="10"/>
        <rFont val="Times New Roman"/>
        <family val="1"/>
      </rPr>
      <t>h</t>
    </r>
    <r>
      <rPr>
        <sz val="10"/>
        <rFont val="宋体"/>
        <family val="3"/>
        <charset val="134"/>
      </rPr>
      <t>）</t>
    </r>
    <phoneticPr fontId="12" type="noConversion"/>
  </si>
  <si>
    <r>
      <rPr>
        <sz val="10"/>
        <rFont val="宋体"/>
        <family val="3"/>
        <charset val="134"/>
      </rPr>
      <t>≥</t>
    </r>
    <r>
      <rPr>
        <sz val="10"/>
        <rFont val="Times New Roman"/>
        <family val="1"/>
      </rPr>
      <t>25000</t>
    </r>
    <phoneticPr fontId="12" type="noConversion"/>
  </si>
  <si>
    <r>
      <rPr>
        <sz val="10"/>
        <rFont val="宋体"/>
        <family val="3"/>
        <charset val="134"/>
      </rPr>
      <t>滚动轴承寿命（</t>
    </r>
    <r>
      <rPr>
        <sz val="10"/>
        <rFont val="Times New Roman"/>
        <family val="1"/>
      </rPr>
      <t>h</t>
    </r>
    <r>
      <rPr>
        <sz val="10"/>
        <rFont val="宋体"/>
        <family val="3"/>
        <charset val="134"/>
      </rPr>
      <t>）</t>
    </r>
    <phoneticPr fontId="12"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</si>
  <si>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</si>
  <si>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</si>
  <si>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</si>
  <si>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rPr>
        <sz val="10"/>
        <rFont val="宋体"/>
        <family val="3"/>
        <charset val="134"/>
      </rPr>
      <t>相关职能部门</t>
    </r>
    <phoneticPr fontId="29" type="noConversion"/>
  </si>
  <si>
    <r>
      <rPr>
        <sz val="10"/>
        <rFont val="宋体"/>
        <family val="3"/>
        <charset val="134"/>
      </rPr>
      <t>非计划停车</t>
    </r>
    <phoneticPr fontId="12" type="noConversion"/>
  </si>
  <si>
    <r>
      <rPr>
        <sz val="10"/>
        <rFont val="宋体"/>
        <family val="3"/>
        <charset val="134"/>
      </rPr>
      <t>计调部</t>
    </r>
    <phoneticPr fontId="12" type="noConversion"/>
  </si>
  <si>
    <r>
      <rPr>
        <sz val="10"/>
        <rFont val="宋体"/>
        <family val="3"/>
        <charset val="134"/>
      </rPr>
      <t>≥</t>
    </r>
    <r>
      <rPr>
        <sz val="10"/>
        <rFont val="Times New Roman"/>
        <family val="1"/>
      </rPr>
      <t>122534</t>
    </r>
    <phoneticPr fontId="12" type="noConversion"/>
  </si>
  <si>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phoneticPr fontId="12" type="noConversion"/>
  </si>
  <si>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phoneticPr fontId="12" type="noConversion"/>
  </si>
  <si>
    <r>
      <rPr>
        <sz val="10"/>
        <rFont val="宋体"/>
        <family val="3"/>
        <charset val="134"/>
      </rPr>
      <t>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phoneticPr fontId="12" type="noConversion"/>
  </si>
  <si>
    <r>
      <rPr>
        <sz val="10"/>
        <rFont val="宋体"/>
        <family val="3"/>
        <charset val="134"/>
      </rPr>
      <t>芳烃（含抽提、歧化、吸附分离、二甲苯、异构化）（</t>
    </r>
    <r>
      <rPr>
        <sz val="10"/>
        <rFont val="Times New Roman"/>
        <family val="1"/>
      </rPr>
      <t>%</t>
    </r>
    <r>
      <rPr>
        <sz val="10"/>
        <rFont val="宋体"/>
        <family val="3"/>
        <charset val="134"/>
      </rPr>
      <t>）</t>
    </r>
    <phoneticPr fontId="12" type="noConversion"/>
  </si>
  <si>
    <r>
      <rPr>
        <sz val="10"/>
        <rFont val="宋体"/>
        <family val="3"/>
        <charset val="134"/>
      </rPr>
      <t>重整联合（含连续重整、</t>
    </r>
    <r>
      <rPr>
        <sz val="10"/>
        <rFont val="Times New Roman"/>
        <family val="1"/>
      </rPr>
      <t>PSA</t>
    </r>
    <r>
      <rPr>
        <sz val="10"/>
        <rFont val="宋体"/>
        <family val="3"/>
        <charset val="134"/>
      </rPr>
      <t>、轻石异构化）</t>
    </r>
    <phoneticPr fontId="12" type="noConversion"/>
  </si>
  <si>
    <r>
      <rPr>
        <sz val="10"/>
        <rFont val="宋体"/>
        <family val="3"/>
        <charset val="134"/>
      </rPr>
      <t>芳烃（含抽提、歧化、吸附分离、二甲苯、异构化）</t>
    </r>
    <phoneticPr fontId="12" type="noConversion"/>
  </si>
  <si>
    <r>
      <rPr>
        <sz val="10"/>
        <rFont val="宋体"/>
        <family val="3"/>
        <charset val="134"/>
      </rPr>
      <t>采样及时率</t>
    </r>
    <phoneticPr fontId="12" type="noConversion"/>
  </si>
  <si>
    <r>
      <rPr>
        <sz val="10"/>
        <rFont val="宋体"/>
        <family val="3"/>
        <charset val="134"/>
      </rPr>
      <t>连续重整装置采样及时率</t>
    </r>
    <r>
      <rPr>
        <sz val="10"/>
        <rFont val="Times New Roman"/>
        <family val="1"/>
      </rPr>
      <t>(%)</t>
    </r>
    <phoneticPr fontId="12" type="noConversion"/>
  </si>
  <si>
    <r>
      <rPr>
        <sz val="10"/>
        <rFont val="宋体"/>
        <family val="3"/>
        <charset val="134"/>
      </rPr>
      <t>每发生一次采样不及时，扣</t>
    </r>
    <r>
      <rPr>
        <sz val="10"/>
        <rFont val="Times New Roman"/>
        <family val="1"/>
      </rPr>
      <t>10</t>
    </r>
    <r>
      <rPr>
        <sz val="10"/>
        <rFont val="宋体"/>
        <family val="3"/>
        <charset val="134"/>
      </rPr>
      <t>文。</t>
    </r>
    <phoneticPr fontId="12" type="noConversion"/>
  </si>
  <si>
    <r>
      <rPr>
        <sz val="10"/>
        <rFont val="宋体"/>
        <family val="3"/>
        <charset val="134"/>
      </rPr>
      <t>质检部</t>
    </r>
    <phoneticPr fontId="12" type="noConversion"/>
  </si>
  <si>
    <r>
      <rPr>
        <sz val="10"/>
        <rFont val="宋体"/>
        <family val="3"/>
        <charset val="134"/>
      </rPr>
      <t>芳烃联合装置采样及时率</t>
    </r>
    <r>
      <rPr>
        <sz val="10"/>
        <rFont val="Times New Roman"/>
        <family val="1"/>
      </rPr>
      <t>(%)</t>
    </r>
    <phoneticPr fontId="12" type="noConversion"/>
  </si>
  <si>
    <r>
      <rPr>
        <sz val="10"/>
        <rFont val="宋体"/>
        <family val="3"/>
        <charset val="134"/>
      </rPr>
      <t>轻石异构化装置采样及时率</t>
    </r>
    <r>
      <rPr>
        <sz val="10"/>
        <rFont val="Times New Roman"/>
        <family val="1"/>
      </rPr>
      <t>(%)</t>
    </r>
    <phoneticPr fontId="12" type="noConversion"/>
  </si>
  <si>
    <r>
      <t>PSA</t>
    </r>
    <r>
      <rPr>
        <sz val="10"/>
        <rFont val="宋体"/>
        <family val="3"/>
        <charset val="134"/>
      </rPr>
      <t>装置采样及时率</t>
    </r>
    <r>
      <rPr>
        <sz val="10"/>
        <rFont val="Times New Roman"/>
        <family val="1"/>
      </rPr>
      <t>(%)</t>
    </r>
    <phoneticPr fontId="12" type="noConversion"/>
  </si>
  <si>
    <r>
      <rPr>
        <sz val="10"/>
        <rFont val="宋体"/>
        <family val="3"/>
        <charset val="134"/>
      </rPr>
      <t>采样准确率</t>
    </r>
    <phoneticPr fontId="12" type="noConversion"/>
  </si>
  <si>
    <r>
      <rPr>
        <sz val="10"/>
        <rFont val="宋体"/>
        <family val="3"/>
        <charset val="134"/>
      </rPr>
      <t>连续重整装置采样准确率</t>
    </r>
    <r>
      <rPr>
        <sz val="10"/>
        <rFont val="Times New Roman"/>
        <family val="1"/>
      </rPr>
      <t>(%)</t>
    </r>
    <phoneticPr fontId="12"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</si>
  <si>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2" type="noConversion"/>
  </si>
  <si>
    <r>
      <rPr>
        <sz val="10"/>
        <rFont val="宋体"/>
        <family val="3"/>
        <charset val="134"/>
      </rPr>
      <t>芳烃联合装置采样准确率</t>
    </r>
    <r>
      <rPr>
        <sz val="10"/>
        <rFont val="Times New Roman"/>
        <family val="1"/>
      </rPr>
      <t>(%)</t>
    </r>
    <phoneticPr fontId="12" type="noConversion"/>
  </si>
  <si>
    <r>
      <rPr>
        <sz val="10"/>
        <rFont val="宋体"/>
        <family val="3"/>
        <charset val="134"/>
      </rPr>
      <t>轻石异构化装置采样准确率</t>
    </r>
    <r>
      <rPr>
        <sz val="10"/>
        <rFont val="Times New Roman"/>
        <family val="1"/>
      </rPr>
      <t>(%)</t>
    </r>
    <phoneticPr fontId="12" type="noConversion"/>
  </si>
  <si>
    <r>
      <t>PSA</t>
    </r>
    <r>
      <rPr>
        <sz val="10"/>
        <rFont val="宋体"/>
        <family val="3"/>
        <charset val="134"/>
      </rPr>
      <t>装置馏出口采样准确率</t>
    </r>
    <r>
      <rPr>
        <sz val="10"/>
        <rFont val="Times New Roman"/>
        <family val="1"/>
      </rPr>
      <t>(%)</t>
    </r>
    <phoneticPr fontId="12"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</si>
  <si>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2" type="noConversion"/>
  </si>
  <si>
    <r>
      <rPr>
        <sz val="10"/>
        <rFont val="宋体"/>
        <family val="3"/>
        <charset val="134"/>
      </rPr>
      <t>一个样点不合格，扣</t>
    </r>
    <r>
      <rPr>
        <sz val="10"/>
        <rFont val="Times New Roman"/>
        <family val="1"/>
      </rPr>
      <t>20</t>
    </r>
    <r>
      <rPr>
        <sz val="10"/>
        <rFont val="宋体"/>
        <family val="3"/>
        <charset val="134"/>
      </rPr>
      <t>文。</t>
    </r>
    <phoneticPr fontId="12"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</si>
  <si>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2" type="noConversion"/>
  </si>
  <si>
    <r>
      <rPr>
        <sz val="10"/>
        <rFont val="宋体"/>
        <family val="3"/>
        <charset val="134"/>
      </rPr>
      <t>机动专业考核</t>
    </r>
    <phoneticPr fontId="29" type="noConversion"/>
  </si>
  <si>
    <r>
      <rPr>
        <sz val="10"/>
        <rFont val="宋体"/>
        <family val="3"/>
        <charset val="134"/>
      </rPr>
      <t>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phoneticPr fontId="12" type="noConversion"/>
  </si>
  <si>
    <r>
      <rPr>
        <sz val="10"/>
        <rFont val="宋体"/>
        <family val="3"/>
        <charset val="134"/>
      </rPr>
      <t>设备完好率</t>
    </r>
    <r>
      <rPr>
        <sz val="10"/>
        <rFont val="Times New Roman"/>
        <family val="1"/>
      </rPr>
      <t>(%)</t>
    </r>
    <phoneticPr fontId="12"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</si>
  <si>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2" type="noConversion"/>
  </si>
  <si>
    <r>
      <rPr>
        <sz val="10"/>
        <rFont val="宋体"/>
        <family val="3"/>
        <charset val="134"/>
      </rPr>
      <t>静密封泄漏率</t>
    </r>
    <r>
      <rPr>
        <sz val="10"/>
        <rFont val="Times New Roman"/>
        <family val="1"/>
      </rPr>
      <t>(‰)</t>
    </r>
    <phoneticPr fontId="12"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</si>
  <si>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2"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</si>
  <si>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</si>
  <si>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2" type="noConversion"/>
  </si>
  <si>
    <r>
      <t xml:space="preserve">No.3 Refinery Dept.
</t>
    </r>
    <r>
      <rPr>
        <sz val="9"/>
        <rFont val="宋体"/>
        <family val="3"/>
        <charset val="134"/>
      </rPr>
      <t>炼油三部</t>
    </r>
    <phoneticPr fontId="12" type="noConversion"/>
  </si>
  <si>
    <r>
      <t>Special bonus /</t>
    </r>
    <r>
      <rPr>
        <sz val="9"/>
        <rFont val="宋体"/>
        <family val="3"/>
        <charset val="134"/>
      </rPr>
      <t>专项奖励</t>
    </r>
    <phoneticPr fontId="12" type="noConversion"/>
  </si>
  <si>
    <r>
      <t>Professional /</t>
    </r>
    <r>
      <rPr>
        <sz val="9"/>
        <rFont val="宋体"/>
        <family val="3"/>
        <charset val="134"/>
      </rPr>
      <t>专业考核</t>
    </r>
    <phoneticPr fontId="12" type="noConversion"/>
  </si>
  <si>
    <r>
      <t xml:space="preserve">Index / </t>
    </r>
    <r>
      <rPr>
        <sz val="9"/>
        <rFont val="宋体"/>
        <family val="3"/>
        <charset val="134"/>
      </rPr>
      <t>指标考核</t>
    </r>
    <phoneticPr fontId="12" type="noConversion"/>
  </si>
  <si>
    <t>Total Special bonus/专项奖励合计（BND）</t>
    <phoneticPr fontId="12" type="noConversion"/>
  </si>
  <si>
    <t>电气运行部月度绩效考核指标</t>
    <phoneticPr fontId="12" type="noConversion"/>
  </si>
  <si>
    <t>仪表控制部月度绩效考核指标</t>
    <phoneticPr fontId="12" type="noConversion"/>
  </si>
  <si>
    <t>Equipment Management Dept.
机械动力部</t>
  </si>
  <si>
    <t>Materials Supplies Dept.
物资装备部</t>
  </si>
  <si>
    <r>
      <rPr>
        <sz val="10"/>
        <rFont val="宋体"/>
        <family val="3"/>
        <charset val="134"/>
      </rPr>
      <t>加热炉（设计负荷≥</t>
    </r>
    <r>
      <rPr>
        <sz val="10"/>
        <rFont val="Times New Roman"/>
        <family val="1"/>
      </rPr>
      <t>10MW</t>
    </r>
    <r>
      <rPr>
        <sz val="10"/>
        <rFont val="宋体"/>
        <family val="3"/>
        <charset val="134"/>
      </rPr>
      <t>）平均热效率</t>
    </r>
    <r>
      <rPr>
        <sz val="10"/>
        <rFont val="Times New Roman"/>
        <family val="1"/>
      </rPr>
      <t xml:space="preserve">(%) </t>
    </r>
    <phoneticPr fontId="12" type="noConversion"/>
  </si>
  <si>
    <t>采错一个样品</t>
    <phoneticPr fontId="12" type="noConversion"/>
  </si>
  <si>
    <t>采错一个样品</t>
    <phoneticPr fontId="12" type="noConversion"/>
  </si>
  <si>
    <r>
      <t>Summary of Performance Appraisal</t>
    </r>
    <r>
      <rPr>
        <b/>
        <sz val="12"/>
        <color theme="1"/>
        <rFont val="Arial Unicode MS"/>
        <family val="2"/>
        <charset val="134"/>
      </rPr>
      <t>（</t>
    </r>
    <r>
      <rPr>
        <b/>
        <sz val="12"/>
        <color theme="1"/>
        <rFont val="Arial"/>
        <family val="2"/>
      </rPr>
      <t>Aug  2021</t>
    </r>
    <r>
      <rPr>
        <b/>
        <sz val="12"/>
        <color theme="1"/>
        <rFont val="Arial Unicode MS"/>
        <family val="2"/>
        <charset val="134"/>
      </rPr>
      <t xml:space="preserve">）
</t>
    </r>
    <r>
      <rPr>
        <b/>
        <sz val="12"/>
        <color theme="1"/>
        <rFont val="黑体"/>
        <family val="3"/>
        <charset val="134"/>
      </rPr>
      <t>考核结果汇总（</t>
    </r>
    <r>
      <rPr>
        <b/>
        <sz val="12"/>
        <color theme="1"/>
        <rFont val="Arial"/>
        <family val="2"/>
      </rPr>
      <t>2021</t>
    </r>
    <r>
      <rPr>
        <b/>
        <sz val="12"/>
        <color theme="1"/>
        <rFont val="黑体"/>
        <family val="3"/>
        <charset val="134"/>
      </rPr>
      <t>年</t>
    </r>
    <r>
      <rPr>
        <b/>
        <sz val="12"/>
        <color theme="1"/>
        <rFont val="Arial"/>
        <family val="2"/>
      </rPr>
      <t>8</t>
    </r>
    <r>
      <rPr>
        <b/>
        <sz val="12"/>
        <color theme="1"/>
        <rFont val="黑体"/>
        <family val="3"/>
        <charset val="134"/>
      </rPr>
      <t>月）</t>
    </r>
    <phoneticPr fontId="15" type="noConversion"/>
  </si>
  <si>
    <r>
      <rPr>
        <b/>
        <sz val="16"/>
        <rFont val="Arial Unicode MS"/>
        <family val="2"/>
        <charset val="134"/>
      </rPr>
      <t xml:space="preserve">CEO's Office  / </t>
    </r>
    <r>
      <rPr>
        <b/>
        <sz val="16"/>
        <rFont val="华文中宋"/>
        <family val="3"/>
        <charset val="134"/>
      </rPr>
      <t>总经理办公室</t>
    </r>
    <phoneticPr fontId="12" type="noConversion"/>
  </si>
  <si>
    <r>
      <rPr>
        <b/>
        <sz val="14"/>
        <rFont val="Times New Roman"/>
        <family val="1"/>
      </rPr>
      <t>Remarks</t>
    </r>
    <r>
      <rPr>
        <sz val="14"/>
        <rFont val="宋体"/>
        <family val="3"/>
        <charset val="134"/>
      </rPr>
      <t>：</t>
    </r>
    <phoneticPr fontId="12" type="noConversion"/>
  </si>
  <si>
    <r>
      <rPr>
        <b/>
        <sz val="22"/>
        <rFont val="Arial Unicode MS"/>
        <family val="2"/>
        <charset val="134"/>
      </rPr>
      <t>Publicity Form for Performance Appraisal September, 2021</t>
    </r>
    <r>
      <rPr>
        <b/>
        <sz val="24"/>
        <rFont val="Arial Unicode MS"/>
        <family val="2"/>
        <charset val="134"/>
      </rPr>
      <t xml:space="preserve">
2021</t>
    </r>
    <r>
      <rPr>
        <b/>
        <sz val="24"/>
        <rFont val="华文中宋"/>
        <family val="3"/>
        <charset val="134"/>
      </rPr>
      <t>年</t>
    </r>
    <r>
      <rPr>
        <b/>
        <sz val="24"/>
        <rFont val="Arial Unicode MS"/>
        <family val="2"/>
        <charset val="134"/>
      </rPr>
      <t>9</t>
    </r>
    <r>
      <rPr>
        <b/>
        <sz val="24"/>
        <rFont val="华文中宋"/>
        <family val="3"/>
        <charset val="134"/>
      </rPr>
      <t>月绩效考核情况公示表</t>
    </r>
    <phoneticPr fontId="12" type="noConversion"/>
  </si>
  <si>
    <t>1名员工回国休假后离职，未及时提报。</t>
    <phoneticPr fontId="12" type="noConversion"/>
  </si>
  <si>
    <t>病事假统计表漏报1名员工。</t>
    <phoneticPr fontId="12" type="noConversion"/>
  </si>
  <si>
    <t>病事假统计表漏报2名员工。</t>
    <phoneticPr fontId="12" type="noConversion"/>
  </si>
  <si>
    <t>8月考勤中，有3名员工工号错误、2名员工海外津贴重复报。</t>
    <phoneticPr fontId="12" type="noConversion"/>
  </si>
  <si>
    <t>8月考勤中，有4名员工工号错误.</t>
    <phoneticPr fontId="12" type="noConversion"/>
  </si>
  <si>
    <t>有1名员工离职，7月缺勤未报。</t>
    <phoneticPr fontId="12" type="noConversion"/>
  </si>
  <si>
    <t>该部门在热电部5#炉检修中，落实各项安全措施，加强现场安全管理，确保检修安全。</t>
    <phoneticPr fontId="41" type="noConversion"/>
  </si>
  <si>
    <t>该部门在热电部5#炉检修中，落实临时用电各项安全措施，加强现场安全管理，确保检修安全。</t>
    <phoneticPr fontId="41" type="noConversion"/>
  </si>
  <si>
    <t>9月9日，罐区4210单元界区重芳烃转输线与装船线加跨线动火作业，现场能量隔离及监护履职到位。</t>
    <phoneticPr fontId="41" type="noConversion"/>
  </si>
  <si>
    <t>9月15日，仪控部 SUN XIAO FENG把自己的车证给LIBEI 使用。</t>
    <phoneticPr fontId="41" type="noConversion"/>
  </si>
  <si>
    <t>9月20日，炼油二部CHE XIAN DONG在厂区外操室外未佩戴口罩。</t>
    <phoneticPr fontId="41" type="noConversion"/>
  </si>
  <si>
    <t>热电部未按要求管理消防栓箱，箱内缺少水枪。</t>
    <phoneticPr fontId="41" type="noConversion"/>
  </si>
  <si>
    <t>9月8日港储部4001-T006原油罐北面对面管廊临时使用黑色管道接口滴漏油品，并有较大气味，污染土壤。</t>
    <phoneticPr fontId="41" type="noConversion"/>
  </si>
  <si>
    <t>9月6日，炼油三部新增E121水冷器循环水开孔处脚手架跨距过大，达到2.1米以上，不符合脚手架规范要求。责任单位为设备检修部二化建。</t>
    <phoneticPr fontId="41" type="noConversion"/>
  </si>
  <si>
    <t>9月18日仪控部李晓言在生产区内（非防爆区域）违规使用手机。</t>
    <phoneticPr fontId="41" type="noConversion"/>
  </si>
  <si>
    <t>9月26日，热电部黄千叶在生产区内未穿劳保鞋。</t>
    <phoneticPr fontId="41" type="noConversion"/>
  </si>
  <si>
    <t>9月9日，抢修C3B线性给煤机故障，现场未办理高处作业许可证。</t>
    <phoneticPr fontId="41" type="noConversion"/>
  </si>
  <si>
    <t>9月6日，彭敏在生产区内未穿劳保鞋。</t>
    <phoneticPr fontId="41" type="noConversion"/>
  </si>
  <si>
    <t>9月6日，范昌松在生产区内未穿劳保鞋。</t>
    <phoneticPr fontId="41" type="noConversion"/>
  </si>
  <si>
    <t>9月6日，秦晓亮在生产区内（非防爆区域）违规使用手机。</t>
    <phoneticPr fontId="41" type="noConversion"/>
  </si>
  <si>
    <t>9月9日，程将卫在生产区内（非防爆区域）违规使用手机。</t>
    <phoneticPr fontId="41" type="noConversion"/>
  </si>
  <si>
    <t>9月9日，杨洪基在生产区内（非防爆区域）违规使用手机。</t>
    <phoneticPr fontId="41" type="noConversion"/>
  </si>
  <si>
    <t>9月20日，Liang jin ming在生产区内（非防爆区域）违规使用手机。</t>
    <phoneticPr fontId="41" type="noConversion"/>
  </si>
  <si>
    <t>9.10单点油轮碰撞事故。</t>
    <phoneticPr fontId="41" type="noConversion"/>
  </si>
  <si>
    <t>配合落实多项隐患治理，完成上级部门下达的任务。</t>
    <phoneticPr fontId="41" type="noConversion"/>
  </si>
  <si>
    <t>9月28日，员工在巡检中及时发现A102泄漏隐患。在处理过程中，严格落实防硫化氢中毒措施和防爆措施，安全地消除了漏点。</t>
    <phoneticPr fontId="41" type="noConversion"/>
  </si>
  <si>
    <t>9月30日，柴油加氢D-108动火作业监护人高建峰职责清晰，落实到位，并能根据现场情况及时调整安全防护。</t>
    <phoneticPr fontId="41" type="noConversion"/>
  </si>
  <si>
    <t>积极配合参与高风险作业JHA分析模板修订工作。</t>
    <phoneticPr fontId="41" type="noConversion"/>
  </si>
  <si>
    <t>9月30检日，维修人员下班经过C8大门，未佩戴口罩，违反公司防疫规定。</t>
    <phoneticPr fontId="41" type="noConversion"/>
  </si>
  <si>
    <t>9月3日，设备检修部ZHENG CHAO HUI在生产区内（非防爆区域）违规使用手机。</t>
    <phoneticPr fontId="41" type="noConversion"/>
  </si>
  <si>
    <t>9月15日，承包商（YANGSHEN)LU JIEFENG在生产区内（非防爆区域）违规使用手机。</t>
    <phoneticPr fontId="41" type="noConversion"/>
  </si>
  <si>
    <t>热电部未按要求管理消防栓箱，使用消防水带后未及时恢复。</t>
    <phoneticPr fontId="41" type="noConversion"/>
  </si>
  <si>
    <t>报警台账中1条高级报警不一致，2条低级报警不一致。</t>
  </si>
  <si>
    <t>加氢报警台账中1条中级报警不一致，1条低级报警不一致。</t>
  </si>
  <si>
    <t>本月克服原油结构问题，化工轻油严格卡指标控制，通过馏出口质量及时调整C5量，控制精准、稳定，未出现不合格情况，保证了9月化工轻油产品按期交货。</t>
  </si>
  <si>
    <t>重整报警台账中1条高级报警不一致，2条低级报警不一致。</t>
  </si>
  <si>
    <t>硫磺报警台账中1条高级报警不一致，4条低级报警不一致。</t>
  </si>
  <si>
    <t>焦化报警台账中2条高级报警不一致，4条低级报警不一致。</t>
  </si>
  <si>
    <t>港储报警台账中2条中级报警不一致。</t>
  </si>
  <si>
    <t>9月热电部连续两船煤炭卸船组织较好，未发生滞期。</t>
  </si>
  <si>
    <t>公用工程报警台账中1条高级报警不一致。</t>
  </si>
  <si>
    <r>
      <rPr>
        <sz val="10"/>
        <rFont val="宋体"/>
        <family val="3"/>
        <charset val="134"/>
      </rPr>
      <t>≤</t>
    </r>
    <r>
      <rPr>
        <sz val="10"/>
        <rFont val="Times New Roman"/>
        <family val="1"/>
      </rPr>
      <t>0.5</t>
    </r>
    <phoneticPr fontId="12" type="noConversion"/>
  </si>
  <si>
    <t>化工轻油产量（t）</t>
    <phoneticPr fontId="12" type="noConversion"/>
  </si>
  <si>
    <t>9月份配合炼油四部湿焦水进锅炉掺烧技措项目投运。</t>
    <phoneticPr fontId="12" type="noConversion"/>
  </si>
  <si>
    <t>今年公用工程部机泵润滑管理进步明显，连续4个月无机泵轴承、密封等动设备检修，设备月度例会上受到表扬。</t>
    <phoneticPr fontId="12" type="noConversion"/>
  </si>
  <si>
    <t>9月24日，3#炉开炉过程中发现A、B二台给煤机侧人孔门多个螺栓未上紧。</t>
    <phoneticPr fontId="12" type="noConversion"/>
  </si>
  <si>
    <t>10月1日，参加月度专业例会迟到，且汇报材料准备不充分。</t>
    <phoneticPr fontId="12" type="noConversion"/>
  </si>
  <si>
    <t>9月7日上午，发现6#汽机A冷凝液泵振动大，未及时交付检修，不遵守“事不过夜”的专业要求。</t>
    <phoneticPr fontId="12" type="noConversion"/>
  </si>
  <si>
    <t>9月2日至4日，2#锅炉B引风机液偶有异，故障判断、检修过程确认、跟踪不到位，检修多次才正常。</t>
    <phoneticPr fontId="12" type="noConversion"/>
  </si>
  <si>
    <t>9月24日，3#炉开启并网后才发现A、B二台给煤机侧人孔门多个螺栓未上紧（其中还有多个螺栓的螺母未上），开工确认及开工巡检不到位。</t>
    <phoneticPr fontId="12" type="noConversion"/>
  </si>
  <si>
    <t>3套海淡计量加药泵无油视镜、油尺，也未打开加油盖检查油位、油质及更换润滑油。</t>
    <phoneticPr fontId="12" type="noConversion"/>
  </si>
  <si>
    <t>9月1日，违反机动部相关要求，在月结期间进行工单技术性完成。</t>
    <phoneticPr fontId="29" type="noConversion"/>
  </si>
  <si>
    <t>9月2日至4日，2#锅炉B引风机液偶有异，检修过程中故障检查以及可能的故障点处理不到位，检修多次才正常。</t>
    <phoneticPr fontId="12" type="noConversion"/>
  </si>
  <si>
    <t>9月7日，6#汽机A冷凝液泵电机侧振动值达到10.9mm/s,泵体振动值最大2.4mm/s,检修部通过修复哈佛联轴节和更换磨损严重的轴套及导轴承，消除超振动值隐患，质量评定为优。</t>
    <phoneticPr fontId="12" type="noConversion"/>
  </si>
  <si>
    <t>9月24日，对焦化主风机调节阀填料泄漏，设计、加工专用注胶夹具，在作业环境差的条件下完成注胶，取得良好效果。</t>
    <phoneticPr fontId="12" type="noConversion"/>
  </si>
  <si>
    <t>9月21日航班，1名员工 (He Lingyou, 10001162) 未按要求带出境批文到机场。</t>
    <phoneticPr fontId="12" type="noConversion"/>
  </si>
  <si>
    <t>9月21日航班，1名员工 (Li Long, 10001152) 未按要求带出境批文到机场。</t>
    <phoneticPr fontId="12" type="noConversion"/>
  </si>
  <si>
    <t>1名员工 (Liu Decai, 10000949) 护照于2021年03月01日过期，未及时交回签证组。</t>
    <phoneticPr fontId="12" type="noConversion"/>
  </si>
  <si>
    <t>9月1日5点，1050-T551B罐甲苯含量493mg/kg，超490mg/kg指标。</t>
    <phoneticPr fontId="12" type="noConversion"/>
  </si>
  <si>
    <t>9月28日8点，1050-T551B罐甲苯含量492mg/kg，超490mg/kg指标。</t>
    <phoneticPr fontId="12" type="noConversion"/>
  </si>
  <si>
    <t>9月上旬，因原油船集中到港，在港储部积极配合和努力下，提前倒罐腾空罐容，连续安排靠泊作业，9月12日前安排6条原油船靠泊，卸油约44万吨，为公司避免大量滞期费。</t>
    <phoneticPr fontId="12" type="noConversion"/>
  </si>
  <si>
    <t>积极配合实施重芳烃增加罐容技术改造，减少重芳烃船滞期费产生。</t>
    <phoneticPr fontId="12" type="noConversion"/>
  </si>
  <si>
    <t>9月6日，中水回用量提高至100t/h，达到开工以来的历史新高，同时湖水产水量提高至3500m³/次，本月海淡平均产水比上月减少47t/h，节水效果明显，受到领导表扬。</t>
    <phoneticPr fontId="12" type="noConversion"/>
  </si>
  <si>
    <t>99.96/99.59
重整/芳烃</t>
    <phoneticPr fontId="12" type="noConversion"/>
  </si>
  <si>
    <t>0.3/0.05
重整/芳烃</t>
    <phoneticPr fontId="12" type="noConversion"/>
  </si>
  <si>
    <t>90.6/91.30
重整/芳烃</t>
    <phoneticPr fontId="12" type="noConversion"/>
  </si>
  <si>
    <t>159651/69314
重整/芳烃</t>
    <phoneticPr fontId="12" type="noConversion"/>
  </si>
  <si>
    <t>304684/115444
重整/芳烃</t>
    <phoneticPr fontId="12" type="noConversion"/>
  </si>
  <si>
    <t>在我部吊车司机未到位的期间，帮助我部完成吊装作业。</t>
    <phoneticPr fontId="12" type="noConversion"/>
  </si>
  <si>
    <t>疫情期间协助我部并提供叉车和板车司机完成相关作业。</t>
    <phoneticPr fontId="12" type="noConversion"/>
  </si>
  <si>
    <t>VI-54</t>
    <phoneticPr fontId="12" type="noConversion"/>
  </si>
  <si>
    <t>1名员工回国休假、延期后离职，未及时提报。</t>
    <phoneticPr fontId="12" type="noConversion"/>
  </si>
  <si>
    <t>9月14日、27日，因下雨芳烃单元分别出现两次操作波动，共影响PX产量约1870吨，本月中间料罐多次总馏程范围、邻二甲苯超出厂指标，导致西区大罐不合格，后经组织罐区调和卡指标出厂，产品备货受到影响。</t>
    <phoneticPr fontId="12" type="noConversion"/>
  </si>
  <si>
    <t>9月9日，发现重整装置机泵大面积未盘车。</t>
    <phoneticPr fontId="12" type="noConversion"/>
  </si>
  <si>
    <t>9月9日，发现芳烃装置机泵大面积未盘车。</t>
    <phoneticPr fontId="12" type="noConversion"/>
  </si>
  <si>
    <t>9月20日，检修部1名员工骑自行车在生产区内（非防爆区域）违规使用手机。</t>
    <phoneticPr fontId="41" type="noConversion"/>
  </si>
  <si>
    <r>
      <rPr>
        <sz val="10"/>
        <rFont val="宋体"/>
        <family val="3"/>
        <charset val="134"/>
      </rPr>
      <t>常减压装置采样及时率</t>
    </r>
    <r>
      <rPr>
        <sz val="10"/>
        <rFont val="Times New Roman"/>
        <family val="1"/>
      </rPr>
      <t xml:space="preserve">(%) </t>
    </r>
    <phoneticPr fontId="12" type="noConversion"/>
  </si>
  <si>
    <t xml:space="preserve">稳定塔底石脑油初馏点≥42℃的合格率(%) </t>
    <phoneticPr fontId="29" type="noConversion"/>
  </si>
  <si>
    <t>稳定塔顶液化气C5含量≤0.8v%的合格率(%)</t>
    <phoneticPr fontId="29" type="noConversion"/>
  </si>
  <si>
    <t>≥90</t>
    <phoneticPr fontId="12" type="noConversion"/>
  </si>
  <si>
    <t>加裂重石脑油收率(%)</t>
    <phoneticPr fontId="29" type="noConversion"/>
  </si>
  <si>
    <r>
      <rPr>
        <sz val="10"/>
        <rFont val="宋体"/>
        <family val="3"/>
        <charset val="134"/>
      </rPr>
      <t>≥</t>
    </r>
    <r>
      <rPr>
        <sz val="10"/>
        <rFont val="Times New Roman"/>
        <family val="1"/>
      </rPr>
      <t>90</t>
    </r>
    <phoneticPr fontId="12" type="noConversion"/>
  </si>
  <si>
    <r>
      <rPr>
        <sz val="10"/>
        <rFont val="宋体"/>
        <family val="3"/>
        <charset val="134"/>
      </rPr>
      <t>≥</t>
    </r>
    <r>
      <rPr>
        <sz val="10"/>
        <rFont val="Times New Roman"/>
        <family val="1"/>
      </rPr>
      <t>90</t>
    </r>
    <phoneticPr fontId="12" type="noConversion"/>
  </si>
  <si>
    <t>加裂液化气C5含量1.1-1.9v%的合格率(%)</t>
    <phoneticPr fontId="12" type="noConversion"/>
  </si>
  <si>
    <t>加裂轻石脑油C4含量≤3.5v%的合格率(%)</t>
    <phoneticPr fontId="12" type="noConversion"/>
  </si>
  <si>
    <t>化工轻油烯烃含量0.92-0.95v%的合格率(%)</t>
    <phoneticPr fontId="12" type="noConversion"/>
  </si>
  <si>
    <t>化工轻油雷德蒸气压12.6-12.8psi的合格率(%)</t>
    <phoneticPr fontId="12" type="noConversion"/>
  </si>
  <si>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phoneticPr fontId="12" type="noConversion"/>
  </si>
  <si>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phoneticPr fontId="12" type="noConversion"/>
  </si>
  <si>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phoneticPr fontId="12" type="noConversion"/>
  </si>
  <si>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phoneticPr fontId="12" type="noConversion"/>
  </si>
  <si>
    <t>II-36</t>
    <phoneticPr fontId="12" type="noConversion"/>
  </si>
  <si>
    <t>II-36</t>
    <phoneticPr fontId="12" type="noConversion"/>
  </si>
  <si>
    <t>II-35</t>
    <phoneticPr fontId="12" type="noConversion"/>
  </si>
  <si>
    <t>II-32</t>
    <phoneticPr fontId="12" type="noConversion"/>
  </si>
  <si>
    <t>5.3.4</t>
    <phoneticPr fontId="12" type="noConversion"/>
  </si>
  <si>
    <t>VI-54</t>
    <phoneticPr fontId="12" type="noConversion"/>
  </si>
  <si>
    <t>I-1</t>
    <phoneticPr fontId="12" type="noConversion"/>
  </si>
  <si>
    <t>VI-24</t>
    <phoneticPr fontId="12" type="noConversion"/>
  </si>
  <si>
    <t>VI-39</t>
    <phoneticPr fontId="12" type="noConversion"/>
  </si>
  <si>
    <t>VII-27</t>
    <phoneticPr fontId="12" type="noConversion"/>
  </si>
  <si>
    <t>VII-209</t>
    <phoneticPr fontId="12" type="noConversion"/>
  </si>
  <si>
    <t>VII-208</t>
    <phoneticPr fontId="12" type="noConversion"/>
  </si>
  <si>
    <t>VII-78</t>
    <phoneticPr fontId="12" type="noConversion"/>
  </si>
  <si>
    <t>VII-174</t>
    <phoneticPr fontId="12" type="noConversion"/>
  </si>
  <si>
    <t>VII-65</t>
    <phoneticPr fontId="12" type="noConversion"/>
  </si>
  <si>
    <t>VII-215</t>
    <phoneticPr fontId="12" type="noConversion"/>
  </si>
  <si>
    <t>VII-217</t>
    <phoneticPr fontId="12" type="noConversion"/>
  </si>
  <si>
    <t>VII-208</t>
    <phoneticPr fontId="12" type="noConversion"/>
  </si>
  <si>
    <t>Ⅶ-216</t>
    <phoneticPr fontId="12" type="noConversion"/>
  </si>
  <si>
    <t>VII-221</t>
    <phoneticPr fontId="12" type="noConversion"/>
  </si>
  <si>
    <t>VII-223</t>
    <phoneticPr fontId="12" type="noConversion"/>
  </si>
  <si>
    <t>Ⅶ-215</t>
    <phoneticPr fontId="12" type="noConversion"/>
  </si>
  <si>
    <t>5.3.4.3</t>
    <phoneticPr fontId="12" type="noConversion"/>
  </si>
  <si>
    <t>5.2.8.15</t>
    <phoneticPr fontId="12" type="noConversion"/>
  </si>
  <si>
    <t>5.2.9.1</t>
    <phoneticPr fontId="12" type="noConversion"/>
  </si>
  <si>
    <t>5.4.3.1</t>
    <phoneticPr fontId="12" type="noConversion"/>
  </si>
  <si>
    <t>5.2.8.6</t>
    <phoneticPr fontId="12" type="noConversion"/>
  </si>
  <si>
    <t>5.4.3.1</t>
    <phoneticPr fontId="12" type="noConversion"/>
  </si>
  <si>
    <t>5.2.8.1</t>
    <phoneticPr fontId="12" type="noConversion"/>
  </si>
  <si>
    <t>5.2.9.1</t>
    <phoneticPr fontId="12" type="noConversion"/>
  </si>
  <si>
    <t>5.2.5.3</t>
    <phoneticPr fontId="12" type="noConversion"/>
  </si>
  <si>
    <t>5.1.1.10</t>
    <phoneticPr fontId="12" type="noConversion"/>
  </si>
  <si>
    <t>5.1.1.11</t>
    <phoneticPr fontId="12" type="noConversion"/>
  </si>
  <si>
    <t>5.6.3.6</t>
    <phoneticPr fontId="12" type="noConversion"/>
  </si>
  <si>
    <t>5.6.3.1</t>
    <phoneticPr fontId="12" type="noConversion"/>
  </si>
  <si>
    <t>5.1.3.3</t>
    <phoneticPr fontId="12" type="noConversion"/>
  </si>
  <si>
    <t>5.6.2.2</t>
    <phoneticPr fontId="12" type="noConversion"/>
  </si>
  <si>
    <t>5.5.2.6</t>
    <phoneticPr fontId="12" type="noConversion"/>
  </si>
  <si>
    <t>5.2.9.1
5.4.3.1</t>
    <phoneticPr fontId="12" type="noConversion"/>
  </si>
  <si>
    <t>5.2.9.1
5.1.1.11</t>
    <phoneticPr fontId="12" type="noConversion"/>
  </si>
  <si>
    <t>HYBN-T6-01-0041-010-2021</t>
    <phoneticPr fontId="12" type="noConversion"/>
  </si>
  <si>
    <r>
      <t>Summary of Performance Appraisal</t>
    </r>
    <r>
      <rPr>
        <b/>
        <sz val="12"/>
        <rFont val="Arial Unicode MS"/>
        <family val="2"/>
        <charset val="134"/>
      </rPr>
      <t>（</t>
    </r>
    <r>
      <rPr>
        <b/>
        <sz val="12"/>
        <rFont val="Arial"/>
        <family val="2"/>
      </rPr>
      <t>September 2021</t>
    </r>
    <r>
      <rPr>
        <b/>
        <sz val="12"/>
        <rFont val="Arial Unicode MS"/>
        <family val="2"/>
        <charset val="134"/>
      </rPr>
      <t xml:space="preserve">）
</t>
    </r>
    <r>
      <rPr>
        <b/>
        <sz val="12"/>
        <rFont val="黑体"/>
        <family val="3"/>
        <charset val="134"/>
      </rPr>
      <t>考核结果汇总（</t>
    </r>
    <r>
      <rPr>
        <b/>
        <sz val="12"/>
        <rFont val="Arial"/>
        <family val="2"/>
      </rPr>
      <t>2021</t>
    </r>
    <r>
      <rPr>
        <b/>
        <sz val="12"/>
        <rFont val="黑体"/>
        <family val="3"/>
        <charset val="134"/>
      </rPr>
      <t>年</t>
    </r>
    <r>
      <rPr>
        <b/>
        <sz val="12"/>
        <rFont val="Arial"/>
        <family val="2"/>
      </rPr>
      <t>9</t>
    </r>
    <r>
      <rPr>
        <b/>
        <sz val="12"/>
        <rFont val="黑体"/>
        <family val="3"/>
        <charset val="134"/>
      </rPr>
      <t>月）</t>
    </r>
    <phoneticPr fontId="12" type="noConversion"/>
  </si>
  <si>
    <r>
      <t xml:space="preserve">1.Time for Publicity: 7-10 October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10</t>
    </r>
    <r>
      <rPr>
        <sz val="12"/>
        <rFont val="宋体"/>
        <family val="3"/>
        <charset val="134"/>
      </rPr>
      <t>月</t>
    </r>
    <r>
      <rPr>
        <sz val="12"/>
        <rFont val="Times New Roman"/>
        <family val="1"/>
      </rPr>
      <t>7-10</t>
    </r>
    <r>
      <rPr>
        <sz val="12"/>
        <rFont val="宋体"/>
        <family val="3"/>
        <charset val="134"/>
      </rPr>
      <t>日。</t>
    </r>
    <phoneticPr fontId="12"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</si>
  <si>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10 October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10</t>
    </r>
    <r>
      <rPr>
        <sz val="12"/>
        <rFont val="宋体"/>
        <family val="3"/>
        <charset val="134"/>
      </rPr>
      <t>月</t>
    </r>
    <r>
      <rPr>
        <sz val="12"/>
        <rFont val="Times New Roman"/>
        <family val="1"/>
      </rPr>
      <t>10</t>
    </r>
    <r>
      <rPr>
        <sz val="12"/>
        <rFont val="宋体"/>
        <family val="3"/>
        <charset val="134"/>
      </rPr>
      <t>日前送至总经理办公室张春丽处（办公楼</t>
    </r>
    <r>
      <rPr>
        <sz val="12"/>
        <rFont val="Times New Roman"/>
        <family val="1"/>
      </rPr>
      <t>319</t>
    </r>
    <r>
      <rPr>
        <sz val="12"/>
        <rFont val="宋体"/>
        <family val="3"/>
        <charset val="134"/>
      </rPr>
      <t>室）。</t>
    </r>
    <phoneticPr fontId="12" type="noConversion"/>
  </si>
  <si>
    <r>
      <t>Performance Appraisals Details</t>
    </r>
    <r>
      <rPr>
        <b/>
        <sz val="12"/>
        <rFont val="Arial Unicode MS"/>
        <family val="2"/>
        <charset val="134"/>
      </rPr>
      <t>（</t>
    </r>
    <r>
      <rPr>
        <b/>
        <sz val="12"/>
        <rFont val="Arial"/>
        <family val="2"/>
      </rPr>
      <t>September 2021</t>
    </r>
    <r>
      <rPr>
        <b/>
        <sz val="12"/>
        <rFont val="Arial Unicode MS"/>
        <family val="2"/>
        <charset val="134"/>
      </rPr>
      <t xml:space="preserve">）
</t>
    </r>
    <r>
      <rPr>
        <b/>
        <sz val="12"/>
        <rFont val="黑体"/>
        <family val="3"/>
        <charset val="134"/>
      </rPr>
      <t>考核明细（</t>
    </r>
    <r>
      <rPr>
        <b/>
        <sz val="12"/>
        <rFont val="Arial"/>
        <family val="2"/>
      </rPr>
      <t>2021</t>
    </r>
    <r>
      <rPr>
        <b/>
        <sz val="12"/>
        <rFont val="黑体"/>
        <family val="3"/>
        <charset val="134"/>
      </rPr>
      <t>年</t>
    </r>
    <r>
      <rPr>
        <b/>
        <sz val="12"/>
        <rFont val="Arial"/>
        <family val="2"/>
      </rPr>
      <t>9</t>
    </r>
    <r>
      <rPr>
        <b/>
        <sz val="12"/>
        <rFont val="黑体"/>
        <family val="3"/>
        <charset val="134"/>
      </rPr>
      <t>月）</t>
    </r>
    <phoneticPr fontId="15" type="noConversion"/>
  </si>
  <si>
    <t>9月22日，热电部1#海淡检修，现场积水多，临时电缆凌乱、浸泡水中，配电柜门未关。</t>
    <phoneticPr fontId="41" type="noConversion"/>
  </si>
  <si>
    <t>9月18日，仪控部LI XIAO YAN在生产区内（非防爆区域）违规使用手机，未佩戴口罩。</t>
    <phoneticPr fontId="41" type="noConversion"/>
  </si>
  <si>
    <t>9月6日，夏语唯在进入现场未穿劳保鞋。</t>
    <phoneticPr fontId="41" type="noConversion"/>
  </si>
  <si>
    <t>8月份对液硫装船线因原始设计存在局部伴热不到位易堵塞，通过增加伴热，试运行1个月效果明显。</t>
    <phoneticPr fontId="12" type="noConversion"/>
  </si>
  <si>
    <t>9月3日，港储部MAO BAO BING和HUA TONG在西部罐区，未按公司防疫规定佩戴口罩。</t>
    <phoneticPr fontId="41" type="noConversion"/>
  </si>
  <si>
    <t>9月9日，仪控部QIN XIAO LIANG在生产区内（非防爆区域）违规使用手机，未佩戴口罩，未戴安全帽。</t>
    <phoneticPr fontId="41" type="noConversion"/>
  </si>
  <si>
    <t>9月27日， 热电部HUANG QIAN YE进入厂区现场未正确穿戴劳保鞋。</t>
    <phoneticPr fontId="41" type="noConversion"/>
  </si>
  <si>
    <t>9月21日上午，公用工程部DUAN TAOTAO在进入C8大门时使用ZHANG XIANG DONG的卡。</t>
    <phoneticPr fontId="41" type="noConversion"/>
  </si>
  <si>
    <r>
      <rPr>
        <b/>
        <sz val="22"/>
        <color theme="1"/>
        <rFont val="Arial Unicode MS"/>
        <family val="2"/>
        <charset val="134"/>
      </rPr>
      <t xml:space="preserve">
The Result of Performance Appraisal September, 2021
2021</t>
    </r>
    <r>
      <rPr>
        <b/>
        <sz val="22"/>
        <color theme="1"/>
        <rFont val="华文中宋"/>
        <family val="3"/>
        <charset val="134"/>
      </rPr>
      <t>年</t>
    </r>
    <r>
      <rPr>
        <b/>
        <sz val="22"/>
        <color theme="1"/>
        <rFont val="Arial Unicode MS"/>
        <family val="2"/>
        <charset val="134"/>
      </rPr>
      <t>9</t>
    </r>
    <r>
      <rPr>
        <b/>
        <sz val="22"/>
        <color theme="1"/>
        <rFont val="华文中宋"/>
        <family val="3"/>
        <charset val="134"/>
      </rPr>
      <t>月绩效考核结果</t>
    </r>
    <phoneticPr fontId="12" type="noConversion"/>
  </si>
  <si>
    <r>
      <rPr>
        <b/>
        <sz val="22"/>
        <color theme="1"/>
        <rFont val="Arial Unicode MS"/>
        <family val="2"/>
        <charset val="134"/>
      </rPr>
      <t xml:space="preserve">
</t>
    </r>
    <r>
      <rPr>
        <b/>
        <sz val="20"/>
        <color theme="1"/>
        <rFont val="Arial Unicode MS"/>
        <family val="2"/>
        <charset val="134"/>
      </rPr>
      <t>Publicity of the Performance Appraisal Results September, 2021
    2021</t>
    </r>
    <r>
      <rPr>
        <b/>
        <sz val="20"/>
        <color theme="1"/>
        <rFont val="华文中宋"/>
        <family val="3"/>
        <charset val="134"/>
      </rPr>
      <t>年</t>
    </r>
    <r>
      <rPr>
        <b/>
        <sz val="20"/>
        <color theme="1"/>
        <rFont val="Arial Unicode MS"/>
        <family val="2"/>
        <charset val="134"/>
      </rPr>
      <t>9</t>
    </r>
    <r>
      <rPr>
        <b/>
        <sz val="20"/>
        <color theme="1"/>
        <rFont val="华文中宋"/>
        <family val="3"/>
        <charset val="134"/>
      </rPr>
      <t>月绩效考核结果公示</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</si>
</sst>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
    <numFmt numFmtId="177" formatCode="0;[Red]0"/>
    <numFmt numFmtId="178" formatCode="0_ "/>
    <numFmt numFmtId="179" formatCode="_ [$€]\ * #,##0.00_ ;_ [$€]\ * \-#,##0.00_ ;_ [$€]\ * &quot;-&quot;??_ ;_ @_ "/>
    <numFmt numFmtId="180" formatCode="0_);[Red]\(0\)"/>
    <numFmt numFmtId="181" formatCode="0.00_ "/>
    <numFmt numFmtId="182" formatCode="0.00_);[Red]\(0.00\)"/>
    <numFmt numFmtId="183" formatCode="0.0;[Red]0.0"/>
    <numFmt numFmtId="184" formatCode="0.0_ "/>
    <numFmt numFmtId="185" formatCode="0.0_);[Red]\(0.0\)"/>
  </numFmts>
  <fonts count="87">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等线"/>
      <family val="3"/>
      <charset val="134"/>
      <scheme val="minor"/>
    </font>
    <font>
      <sz val="11"/>
      <color theme="1"/>
      <name val="等线"/>
      <family val="3"/>
      <charset val="134"/>
      <scheme val="minor"/>
    </font>
    <font>
      <sz val="10"/>
      <color theme="1"/>
      <name val="宋体"/>
      <family val="3"/>
      <charset val="134"/>
    </font>
    <font>
      <b/>
      <sz val="9"/>
      <color indexed="81"/>
      <name val="宋体"/>
      <family val="3"/>
      <charset val="134"/>
    </font>
    <font>
      <b/>
      <sz val="9"/>
      <name val="Times New Roman"/>
      <family val="1"/>
    </font>
    <font>
      <sz val="10"/>
      <color theme="1"/>
      <name val="等线"/>
      <family val="3"/>
      <charset val="134"/>
    </font>
    <font>
      <sz val="10"/>
      <name val="等线"/>
      <family val="3"/>
      <charset val="134"/>
    </font>
    <font>
      <sz val="10"/>
      <color theme="1"/>
      <name val="等线"/>
      <family val="3"/>
      <charset val="134"/>
      <scheme val="minor"/>
    </font>
    <font>
      <sz val="11"/>
      <color theme="1"/>
      <name val="等线"/>
      <family val="2"/>
      <scheme val="minor"/>
    </font>
    <font>
      <sz val="9"/>
      <color theme="1"/>
      <name val="等线"/>
      <family val="3"/>
      <charset val="134"/>
      <scheme val="minor"/>
    </font>
    <font>
      <b/>
      <sz val="12"/>
      <name val="Arial Unicode MS"/>
      <family val="2"/>
      <charset val="134"/>
    </font>
    <font>
      <b/>
      <sz val="12"/>
      <name val="黑体"/>
      <family val="3"/>
      <charset val="134"/>
    </font>
    <font>
      <b/>
      <sz val="10"/>
      <name val="Times New Roman"/>
      <family val="1"/>
    </font>
    <font>
      <sz val="10"/>
      <name val="Arial"/>
      <family val="2"/>
    </font>
    <font>
      <sz val="9"/>
      <color theme="1"/>
      <name val="宋体"/>
      <family val="3"/>
      <charset val="134"/>
    </font>
    <font>
      <sz val="10.5"/>
      <name val="Arial"/>
      <family val="2"/>
    </font>
    <font>
      <sz val="10"/>
      <color indexed="8"/>
      <name val="宋体"/>
      <family val="3"/>
      <charset val="134"/>
    </font>
    <font>
      <b/>
      <sz val="9"/>
      <name val="宋体"/>
      <family val="3"/>
      <charset val="134"/>
    </font>
    <font>
      <sz val="10"/>
      <name val="宋体"/>
      <family val="3"/>
      <charset val="134"/>
    </font>
    <font>
      <sz val="10"/>
      <name val="Arial Unicode MS"/>
      <family val="2"/>
      <charset val="134"/>
    </font>
    <font>
      <sz val="9"/>
      <color indexed="8"/>
      <name val="宋体"/>
      <family val="3"/>
      <charset val="134"/>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228">
    <xf numFmtId="0" fontId="0" fillId="0" borderId="0"/>
    <xf numFmtId="0" fontId="11" fillId="0" borderId="0">
      <alignment vertical="center"/>
    </xf>
    <xf numFmtId="0" fontId="19" fillId="0" borderId="0"/>
    <xf numFmtId="0" fontId="10" fillId="0" borderId="0">
      <alignment vertical="center"/>
    </xf>
    <xf numFmtId="0" fontId="18" fillId="0" borderId="0"/>
    <xf numFmtId="0" fontId="9" fillId="0" borderId="0">
      <alignment vertical="center"/>
    </xf>
    <xf numFmtId="0" fontId="9" fillId="0" borderId="0">
      <alignment vertical="center"/>
    </xf>
    <xf numFmtId="0" fontId="8" fillId="0" borderId="0">
      <alignment vertical="center"/>
    </xf>
    <xf numFmtId="0" fontId="18" fillId="0" borderId="0"/>
    <xf numFmtId="0" fontId="8" fillId="0" borderId="0">
      <alignment vertical="center"/>
    </xf>
    <xf numFmtId="0" fontId="8" fillId="0" borderId="0">
      <alignment vertical="center"/>
    </xf>
    <xf numFmtId="0" fontId="8" fillId="0" borderId="0">
      <alignment vertical="center"/>
    </xf>
    <xf numFmtId="179" fontId="18"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179" fontId="18" fillId="0" borderId="0"/>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8" fillId="0" borderId="0"/>
    <xf numFmtId="0" fontId="67" fillId="0" borderId="0"/>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67" fillId="0" borderId="0">
      <alignment vertical="center"/>
    </xf>
    <xf numFmtId="0" fontId="7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cellStyleXfs>
  <cellXfs count="418">
    <xf numFmtId="0" fontId="0" fillId="0" borderId="0" xfId="0"/>
    <xf numFmtId="0" fontId="11" fillId="0" borderId="0" xfId="1">
      <alignment vertical="center"/>
    </xf>
    <xf numFmtId="0" fontId="0" fillId="0" borderId="0" xfId="0" applyAlignment="1">
      <alignment horizontal="center"/>
    </xf>
    <xf numFmtId="0" fontId="0" fillId="0" borderId="4" xfId="0" applyBorder="1"/>
    <xf numFmtId="0" fontId="22" fillId="0" borderId="0" xfId="0" applyFont="1"/>
    <xf numFmtId="0" fontId="0" fillId="0" borderId="5" xfId="0" applyBorder="1"/>
    <xf numFmtId="0" fontId="22" fillId="0" borderId="8" xfId="0" applyFont="1" applyBorder="1"/>
    <xf numFmtId="0" fontId="0" fillId="0" borderId="0" xfId="0" applyAlignment="1">
      <alignment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7" fontId="26" fillId="0" borderId="1" xfId="0" applyNumberFormat="1" applyFont="1" applyBorder="1" applyAlignment="1">
      <alignment horizontal="center" vertical="center"/>
    </xf>
    <xf numFmtId="178" fontId="26" fillId="0" borderId="1" xfId="0" applyNumberFormat="1" applyFont="1" applyBorder="1" applyAlignment="1">
      <alignment horizontal="center" vertical="center"/>
    </xf>
    <xf numFmtId="176" fontId="26"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0" fontId="23"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2" fillId="0" borderId="0" xfId="0" applyFont="1" applyAlignment="1">
      <alignment vertical="top"/>
    </xf>
    <xf numFmtId="0" fontId="22" fillId="0" borderId="27" xfId="0" applyFont="1" applyBorder="1"/>
    <xf numFmtId="0" fontId="22" fillId="0" borderId="4" xfId="0" applyFont="1" applyBorder="1"/>
    <xf numFmtId="0" fontId="35" fillId="0" borderId="5" xfId="0" applyFont="1" applyBorder="1" applyAlignment="1">
      <alignment vertical="center"/>
    </xf>
    <xf numFmtId="0" fontId="24" fillId="0" borderId="4" xfId="0" applyFont="1" applyBorder="1" applyAlignment="1">
      <alignment horizontal="left"/>
    </xf>
    <xf numFmtId="0" fontId="24" fillId="0" borderId="4" xfId="0" applyFont="1" applyBorder="1"/>
    <xf numFmtId="0" fontId="24" fillId="0" borderId="5" xfId="0" applyFont="1" applyBorder="1"/>
    <xf numFmtId="0" fontId="24" fillId="0" borderId="0" xfId="0" applyFont="1"/>
    <xf numFmtId="0" fontId="47" fillId="0" borderId="4" xfId="0" applyFont="1" applyBorder="1"/>
    <xf numFmtId="0" fontId="47" fillId="0" borderId="5" xfId="0" applyFont="1" applyBorder="1"/>
    <xf numFmtId="0" fontId="47" fillId="2" borderId="0" xfId="0" applyFont="1" applyFill="1" applyBorder="1"/>
    <xf numFmtId="0" fontId="47" fillId="0" borderId="0" xfId="0" applyFont="1" applyBorder="1"/>
    <xf numFmtId="0" fontId="47" fillId="0" borderId="0" xfId="0" applyFont="1"/>
    <xf numFmtId="0" fontId="51" fillId="0" borderId="5" xfId="0" applyFont="1" applyBorder="1" applyAlignment="1">
      <alignment vertical="center" wrapText="1"/>
    </xf>
    <xf numFmtId="0" fontId="51" fillId="2" borderId="0" xfId="0" applyFont="1" applyFill="1" applyBorder="1" applyAlignment="1">
      <alignment vertical="center" wrapText="1"/>
    </xf>
    <xf numFmtId="0" fontId="47" fillId="2" borderId="0" xfId="0" applyFont="1" applyFill="1" applyBorder="1" applyAlignment="1">
      <alignment vertical="center"/>
    </xf>
    <xf numFmtId="0" fontId="47" fillId="0" borderId="0" xfId="0" applyFont="1" applyBorder="1" applyAlignment="1">
      <alignment vertical="center"/>
    </xf>
    <xf numFmtId="0" fontId="47" fillId="0" borderId="0" xfId="0" applyFont="1" applyAlignment="1">
      <alignment vertical="center"/>
    </xf>
    <xf numFmtId="0" fontId="54" fillId="0" borderId="0" xfId="0" applyFont="1" applyAlignment="1">
      <alignment vertical="top"/>
    </xf>
    <xf numFmtId="0" fontId="18" fillId="0" borderId="8" xfId="0" applyFont="1" applyBorder="1"/>
    <xf numFmtId="0" fontId="18" fillId="2" borderId="0" xfId="0" applyFont="1" applyFill="1" applyBorder="1"/>
    <xf numFmtId="0" fontId="18" fillId="0" borderId="0" xfId="0" applyFont="1" applyBorder="1"/>
    <xf numFmtId="0" fontId="18" fillId="0" borderId="0" xfId="0" applyFont="1"/>
    <xf numFmtId="0" fontId="57"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59"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46" fillId="0" borderId="0" xfId="0" applyFont="1"/>
    <xf numFmtId="0" fontId="47" fillId="0" borderId="0" xfId="0" applyNumberFormat="1" applyFont="1"/>
    <xf numFmtId="0" fontId="47" fillId="0" borderId="0" xfId="0" applyFont="1" applyAlignment="1">
      <alignment horizontal="center"/>
    </xf>
    <xf numFmtId="0" fontId="62" fillId="0" borderId="0" xfId="3" applyFont="1" applyFill="1">
      <alignment vertical="center"/>
    </xf>
    <xf numFmtId="0" fontId="43" fillId="0" borderId="0" xfId="3" applyFont="1" applyFill="1">
      <alignment vertical="center"/>
    </xf>
    <xf numFmtId="0" fontId="63" fillId="0" borderId="1" xfId="3" applyFont="1" applyFill="1" applyBorder="1" applyAlignment="1">
      <alignment horizontal="center" vertical="center" wrapText="1"/>
    </xf>
    <xf numFmtId="0" fontId="64" fillId="0" borderId="1" xfId="3" applyFont="1" applyFill="1" applyBorder="1" applyAlignment="1">
      <alignment horizontal="center" vertical="center" wrapText="1"/>
    </xf>
    <xf numFmtId="176" fontId="64" fillId="0" borderId="1" xfId="3" applyNumberFormat="1" applyFont="1" applyFill="1" applyBorder="1" applyAlignment="1">
      <alignment horizontal="center" vertical="center" wrapText="1"/>
    </xf>
    <xf numFmtId="0" fontId="62" fillId="0" borderId="0" xfId="3" applyFont="1" applyFill="1" applyAlignment="1">
      <alignment horizontal="center" vertical="center" wrapText="1"/>
    </xf>
    <xf numFmtId="0" fontId="65" fillId="0" borderId="0" xfId="3" applyFont="1" applyFill="1" applyAlignment="1">
      <alignment horizontal="center" vertical="center"/>
    </xf>
    <xf numFmtId="0" fontId="61"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2" fillId="0" borderId="0" xfId="3" applyNumberFormat="1" applyFont="1" applyFill="1" applyAlignment="1">
      <alignment horizontal="center" vertical="center"/>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0" fillId="0" borderId="3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29" fillId="0" borderId="0" xfId="0" applyFont="1" applyFill="1" applyAlignment="1">
      <alignment vertical="center"/>
    </xf>
    <xf numFmtId="0" fontId="12" fillId="0" borderId="0" xfId="0" applyFont="1" applyFill="1" applyAlignment="1">
      <alignment horizontal="center" vertical="center" wrapText="1"/>
    </xf>
    <xf numFmtId="0" fontId="42" fillId="0" borderId="1" xfId="0" applyFont="1" applyFill="1" applyBorder="1" applyAlignment="1">
      <alignment horizontal="left" vertical="center"/>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27" fillId="0" borderId="1" xfId="3" applyFont="1" applyFill="1" applyBorder="1" applyAlignment="1">
      <alignment horizontal="center" vertical="center" wrapText="1"/>
    </xf>
    <xf numFmtId="0" fontId="62" fillId="0" borderId="0" xfId="3" applyFont="1" applyFill="1" applyAlignment="1">
      <alignment horizontal="left" vertical="center" wrapText="1"/>
    </xf>
    <xf numFmtId="0" fontId="27" fillId="0" borderId="1" xfId="0" applyFont="1" applyFill="1" applyBorder="1" applyAlignment="1">
      <alignment horizontal="center" vertical="center"/>
    </xf>
    <xf numFmtId="0" fontId="70" fillId="0" borderId="16" xfId="0" applyNumberFormat="1" applyFont="1" applyFill="1" applyBorder="1" applyAlignment="1" applyProtection="1">
      <alignment horizontal="center" vertical="center"/>
      <protection locked="0" hidden="1"/>
    </xf>
    <xf numFmtId="0" fontId="42" fillId="0" borderId="1" xfId="12" applyNumberFormat="1" applyFont="1" applyFill="1" applyBorder="1" applyAlignment="1" applyProtection="1">
      <alignment horizontal="left" vertical="center" wrapText="1"/>
      <protection locked="0" hidden="1"/>
    </xf>
    <xf numFmtId="0" fontId="27" fillId="0" borderId="1" xfId="17" applyNumberFormat="1" applyFont="1" applyFill="1" applyBorder="1" applyAlignment="1" applyProtection="1">
      <alignment horizontal="center" vertical="center"/>
      <protection locked="0" hidden="1"/>
    </xf>
    <xf numFmtId="0" fontId="42" fillId="0" borderId="18" xfId="0" applyNumberFormat="1" applyFont="1" applyFill="1" applyBorder="1" applyAlignment="1">
      <alignment horizontal="center" vertical="center"/>
    </xf>
    <xf numFmtId="0" fontId="42" fillId="0" borderId="22" xfId="0" applyNumberFormat="1" applyFont="1" applyFill="1" applyBorder="1" applyAlignment="1">
      <alignment horizontal="center" vertical="center"/>
    </xf>
    <xf numFmtId="0" fontId="27" fillId="0" borderId="1" xfId="17" applyNumberFormat="1" applyFont="1" applyFill="1" applyBorder="1" applyAlignment="1" applyProtection="1">
      <alignment horizontal="center" vertical="center" wrapText="1"/>
      <protection locked="0" hidden="1"/>
    </xf>
    <xf numFmtId="0" fontId="42" fillId="0" borderId="18" xfId="17" applyNumberFormat="1" applyFont="1" applyFill="1" applyBorder="1" applyAlignment="1" applyProtection="1">
      <alignment horizontal="center" vertical="center"/>
      <protection locked="0" hidden="1"/>
    </xf>
    <xf numFmtId="0" fontId="42" fillId="0" borderId="22" xfId="17" applyNumberFormat="1" applyFont="1" applyFill="1" applyBorder="1" applyAlignment="1" applyProtection="1">
      <alignment horizontal="center" vertical="center"/>
      <protection locked="0" hidden="1"/>
    </xf>
    <xf numFmtId="0" fontId="27" fillId="0" borderId="1" xfId="12" applyNumberFormat="1" applyFont="1" applyFill="1" applyBorder="1" applyAlignment="1" applyProtection="1">
      <alignment horizontal="center" vertical="center" wrapText="1"/>
      <protection locked="0" hidden="1"/>
    </xf>
    <xf numFmtId="0" fontId="42" fillId="0" borderId="18" xfId="0" applyNumberFormat="1" applyFont="1" applyFill="1" applyBorder="1" applyAlignment="1" applyProtection="1">
      <alignment horizontal="center" vertical="center"/>
      <protection locked="0" hidden="1"/>
    </xf>
    <xf numFmtId="0" fontId="42" fillId="0" borderId="22" xfId="0" applyNumberFormat="1" applyFont="1" applyFill="1" applyBorder="1" applyAlignment="1" applyProtection="1">
      <alignment horizontal="center" vertical="center"/>
      <protection locked="0" hidden="1"/>
    </xf>
    <xf numFmtId="0" fontId="66" fillId="0" borderId="36" xfId="0" applyFont="1" applyFill="1" applyBorder="1" applyAlignment="1">
      <alignment horizontal="center" vertical="center"/>
    </xf>
    <xf numFmtId="0" fontId="42" fillId="0" borderId="21" xfId="0" applyFont="1" applyFill="1" applyBorder="1" applyAlignment="1">
      <alignment horizontal="center" vertical="center"/>
    </xf>
    <xf numFmtId="0" fontId="73" fillId="2" borderId="35" xfId="0" applyFont="1" applyFill="1" applyBorder="1" applyAlignment="1">
      <alignment horizontal="center" vertical="center" wrapText="1"/>
    </xf>
    <xf numFmtId="0" fontId="73" fillId="2" borderId="42" xfId="0" applyFont="1" applyFill="1" applyBorder="1" applyAlignment="1">
      <alignment horizontal="center" vertical="center"/>
    </xf>
    <xf numFmtId="0" fontId="42" fillId="0" borderId="18" xfId="12" applyNumberFormat="1" applyFont="1" applyFill="1" applyBorder="1" applyAlignment="1" applyProtection="1">
      <alignment horizontal="center" vertical="center" wrapText="1"/>
      <protection locked="0" hidden="1"/>
    </xf>
    <xf numFmtId="0" fontId="42" fillId="0" borderId="22" xfId="12" applyNumberFormat="1" applyFont="1" applyFill="1" applyBorder="1" applyAlignment="1" applyProtection="1">
      <alignment horizontal="center" vertical="center" wrapText="1"/>
      <protection locked="0" hidden="1"/>
    </xf>
    <xf numFmtId="0" fontId="66" fillId="0" borderId="18" xfId="0" applyFont="1" applyFill="1" applyBorder="1" applyAlignment="1">
      <alignment horizontal="center" vertical="center"/>
    </xf>
    <xf numFmtId="0" fontId="42" fillId="0" borderId="34" xfId="14" applyNumberFormat="1" applyFont="1" applyFill="1" applyBorder="1" applyAlignment="1" applyProtection="1">
      <alignment horizontal="center" vertical="center" wrapText="1"/>
      <protection locked="0" hidden="1"/>
    </xf>
    <xf numFmtId="0" fontId="27" fillId="0" borderId="35" xfId="0" applyFont="1" applyFill="1" applyBorder="1" applyAlignment="1">
      <alignment horizontal="left" vertical="center"/>
    </xf>
    <xf numFmtId="49" fontId="42" fillId="0" borderId="35" xfId="0" applyNumberFormat="1" applyFont="1" applyFill="1" applyBorder="1" applyAlignment="1">
      <alignment horizontal="center" vertical="center"/>
    </xf>
    <xf numFmtId="0" fontId="42" fillId="0" borderId="35" xfId="0" applyFont="1" applyFill="1" applyBorder="1" applyAlignment="1">
      <alignment horizontal="left" vertical="center" wrapText="1"/>
    </xf>
    <xf numFmtId="0" fontId="66" fillId="0" borderId="35" xfId="18"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center" vertical="center" wrapText="1"/>
      <protection locked="0" hidden="1"/>
    </xf>
    <xf numFmtId="0" fontId="42" fillId="0" borderId="35" xfId="17" applyNumberFormat="1" applyFont="1" applyFill="1" applyBorder="1" applyAlignment="1" applyProtection="1">
      <alignment horizontal="left" vertical="center" wrapText="1"/>
      <protection locked="0" hidden="1"/>
    </xf>
    <xf numFmtId="0" fontId="72" fillId="0" borderId="35" xfId="15" applyNumberFormat="1" applyFont="1" applyFill="1" applyBorder="1" applyAlignment="1" applyProtection="1">
      <alignment horizontal="center" vertical="center" wrapText="1"/>
      <protection locked="0" hidden="1"/>
    </xf>
    <xf numFmtId="0" fontId="72" fillId="0" borderId="1" xfId="15" applyNumberFormat="1" applyFont="1" applyFill="1" applyBorder="1" applyAlignment="1" applyProtection="1">
      <alignment horizontal="center" vertical="center" wrapText="1"/>
      <protection locked="0" hidden="1"/>
    </xf>
    <xf numFmtId="0" fontId="27" fillId="0" borderId="12" xfId="13" applyNumberFormat="1" applyFont="1" applyFill="1" applyBorder="1" applyAlignment="1" applyProtection="1">
      <alignment horizontal="center" vertical="center" wrapText="1"/>
      <protection locked="0" hidden="1"/>
    </xf>
    <xf numFmtId="0" fontId="42" fillId="0" borderId="43" xfId="0" applyNumberFormat="1" applyFont="1" applyFill="1" applyBorder="1" applyAlignment="1" applyProtection="1">
      <alignment horizontal="center" vertical="center"/>
      <protection locked="0" hidden="1"/>
    </xf>
    <xf numFmtId="0" fontId="42" fillId="0" borderId="16" xfId="0" applyNumberFormat="1" applyFont="1" applyFill="1" applyBorder="1" applyAlignment="1" applyProtection="1">
      <alignment horizontal="center" vertical="center"/>
      <protection locked="0" hidden="1"/>
    </xf>
    <xf numFmtId="0" fontId="31" fillId="0" borderId="0"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center" vertical="center"/>
    </xf>
    <xf numFmtId="0" fontId="42" fillId="0" borderId="12" xfId="14" applyNumberFormat="1" applyFont="1" applyFill="1" applyBorder="1" applyAlignment="1" applyProtection="1">
      <alignment horizontal="center" vertical="center" wrapText="1"/>
      <protection locked="0" hidden="1"/>
    </xf>
    <xf numFmtId="0" fontId="68" fillId="0" borderId="21" xfId="3"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42" fillId="0" borderId="19" xfId="12" applyNumberFormat="1" applyFont="1" applyFill="1" applyBorder="1" applyAlignment="1" applyProtection="1">
      <alignment horizontal="center" vertical="center" wrapText="1"/>
      <protection locked="0" hidden="1"/>
    </xf>
    <xf numFmtId="0" fontId="46" fillId="0" borderId="0" xfId="0" applyFont="1" applyFill="1"/>
    <xf numFmtId="0" fontId="33" fillId="0" borderId="1" xfId="0" applyFont="1" applyFill="1" applyBorder="1" applyAlignment="1">
      <alignment horizontal="center" vertical="center" wrapText="1"/>
    </xf>
    <xf numFmtId="0" fontId="33" fillId="0" borderId="1" xfId="0" applyNumberFormat="1" applyFont="1" applyFill="1" applyBorder="1" applyAlignment="1">
      <alignment horizontal="center" vertical="center"/>
    </xf>
    <xf numFmtId="177" fontId="33" fillId="0" borderId="1" xfId="0" applyNumberFormat="1"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183" fontId="33" fillId="0" borderId="1" xfId="0" applyNumberFormat="1" applyFont="1" applyFill="1" applyBorder="1" applyAlignment="1">
      <alignment horizontal="center" vertical="center"/>
    </xf>
    <xf numFmtId="0" fontId="78" fillId="0" borderId="16" xfId="0" applyNumberFormat="1" applyFont="1" applyFill="1" applyBorder="1" applyAlignment="1" applyProtection="1">
      <alignment horizontal="center" vertical="center"/>
      <protection locked="0" hidden="1"/>
    </xf>
    <xf numFmtId="0" fontId="42" fillId="0" borderId="1" xfId="0" applyFont="1" applyFill="1" applyBorder="1" applyAlignment="1">
      <alignment vertical="center"/>
    </xf>
    <xf numFmtId="0" fontId="42" fillId="0" borderId="35" xfId="0" applyNumberFormat="1" applyFont="1" applyFill="1" applyBorder="1" applyAlignment="1" applyProtection="1">
      <alignment horizontal="center" vertical="center"/>
      <protection locked="0" hidden="1"/>
    </xf>
    <xf numFmtId="0" fontId="42" fillId="0" borderId="1" xfId="0" applyNumberFormat="1" applyFont="1" applyFill="1" applyBorder="1" applyAlignment="1" applyProtection="1">
      <alignment horizontal="center" vertical="center"/>
      <protection locked="0" hidden="1"/>
    </xf>
    <xf numFmtId="178" fontId="42" fillId="0" borderId="1" xfId="17" applyNumberFormat="1" applyFont="1" applyFill="1" applyBorder="1" applyAlignment="1" applyProtection="1">
      <alignment horizontal="center" vertical="center"/>
      <protection locked="0" hidden="1"/>
    </xf>
    <xf numFmtId="0" fontId="72" fillId="0" borderId="1" xfId="17" applyNumberFormat="1" applyFont="1" applyFill="1" applyBorder="1" applyAlignment="1" applyProtection="1">
      <alignment horizontal="center" vertical="center"/>
      <protection locked="0" hidden="1"/>
    </xf>
    <xf numFmtId="0" fontId="72" fillId="0" borderId="1" xfId="0" applyNumberFormat="1" applyFont="1" applyFill="1" applyBorder="1" applyAlignment="1" applyProtection="1">
      <alignment horizontal="center" vertical="center"/>
      <protection locked="0" hidden="1"/>
    </xf>
    <xf numFmtId="180" fontId="42" fillId="0" borderId="1" xfId="17" applyNumberFormat="1" applyFont="1" applyFill="1" applyBorder="1" applyAlignment="1" applyProtection="1">
      <alignment horizontal="center" vertical="center"/>
      <protection locked="0" hidden="1"/>
    </xf>
    <xf numFmtId="0" fontId="72" fillId="0" borderId="18" xfId="15" applyNumberFormat="1" applyFont="1" applyFill="1" applyBorder="1" applyAlignment="1" applyProtection="1">
      <alignment horizontal="center" vertical="center" wrapText="1"/>
      <protection locked="0" hidden="1"/>
    </xf>
    <xf numFmtId="0" fontId="66" fillId="0" borderId="0" xfId="3" applyFont="1" applyFill="1" applyAlignment="1">
      <alignment vertical="center" wrapText="1"/>
    </xf>
    <xf numFmtId="0" fontId="27" fillId="0" borderId="1" xfId="31" applyFont="1" applyFill="1" applyBorder="1" applyAlignment="1">
      <alignment horizontal="left" vertical="center" wrapText="1"/>
    </xf>
    <xf numFmtId="0" fontId="27" fillId="0" borderId="1" xfId="48" applyFont="1" applyFill="1" applyBorder="1" applyAlignment="1">
      <alignment horizontal="left" vertical="center" wrapText="1"/>
    </xf>
    <xf numFmtId="0" fontId="27" fillId="0" borderId="1" xfId="227" applyFont="1" applyFill="1" applyBorder="1" applyAlignment="1">
      <alignment vertical="center" wrapText="1"/>
    </xf>
    <xf numFmtId="0" fontId="27" fillId="0" borderId="1" xfId="33" applyFont="1" applyFill="1" applyBorder="1" applyAlignment="1">
      <alignment horizontal="left" vertical="center" wrapText="1"/>
    </xf>
    <xf numFmtId="0" fontId="68" fillId="0" borderId="1" xfId="51" applyFont="1" applyFill="1" applyBorder="1" applyAlignment="1">
      <alignment horizontal="left" vertical="center" wrapText="1"/>
    </xf>
    <xf numFmtId="0" fontId="79" fillId="0" borderId="1" xfId="51" applyFont="1" applyFill="1" applyBorder="1" applyAlignment="1">
      <alignment horizontal="center" vertical="center"/>
    </xf>
    <xf numFmtId="0" fontId="27" fillId="0" borderId="1" xfId="51" applyFont="1" applyFill="1" applyBorder="1" applyAlignment="1">
      <alignment horizontal="left" vertical="center" wrapText="1"/>
    </xf>
    <xf numFmtId="0" fontId="42" fillId="0" borderId="35" xfId="0" applyFont="1" applyFill="1" applyBorder="1" applyAlignment="1" applyProtection="1">
      <alignment horizontal="left" vertical="center"/>
    </xf>
    <xf numFmtId="0" fontId="42" fillId="0" borderId="35" xfId="14" applyNumberFormat="1" applyFont="1" applyFill="1" applyBorder="1" applyAlignment="1" applyProtection="1">
      <alignment horizontal="left" vertical="center" wrapText="1"/>
    </xf>
    <xf numFmtId="0" fontId="42" fillId="0" borderId="1" xfId="0" applyFont="1" applyFill="1" applyBorder="1" applyAlignment="1" applyProtection="1">
      <alignment horizontal="left" vertical="center"/>
    </xf>
    <xf numFmtId="0" fontId="72" fillId="0" borderId="18" xfId="0" applyFont="1" applyFill="1" applyBorder="1" applyAlignment="1" applyProtection="1">
      <alignment horizontal="center" vertical="center"/>
      <protection locked="0"/>
    </xf>
    <xf numFmtId="0" fontId="42" fillId="0" borderId="1" xfId="14" applyNumberFormat="1" applyFont="1" applyFill="1" applyBorder="1" applyAlignment="1" applyProtection="1">
      <alignment horizontal="left" vertical="center" wrapText="1"/>
    </xf>
    <xf numFmtId="181" fontId="72" fillId="0" borderId="1" xfId="15" applyNumberFormat="1" applyFont="1" applyFill="1" applyBorder="1" applyAlignment="1" applyProtection="1">
      <alignment horizontal="center" vertical="center" wrapText="1"/>
      <protection locked="0" hidden="1"/>
    </xf>
    <xf numFmtId="0" fontId="27" fillId="0" borderId="35" xfId="12" applyNumberFormat="1" applyFont="1" applyFill="1" applyBorder="1" applyAlignment="1" applyProtection="1">
      <alignment horizontal="left" vertical="center" wrapText="1"/>
      <protection locked="0" hidden="1"/>
    </xf>
    <xf numFmtId="182" fontId="42" fillId="0" borderId="35" xfId="17" applyNumberFormat="1" applyFont="1" applyFill="1" applyBorder="1" applyAlignment="1" applyProtection="1">
      <alignment horizontal="center" vertical="center"/>
      <protection locked="0" hidden="1"/>
    </xf>
    <xf numFmtId="0" fontId="72" fillId="0" borderId="36" xfId="15" applyNumberFormat="1" applyFont="1" applyFill="1" applyBorder="1" applyAlignment="1" applyProtection="1">
      <alignment horizontal="center" vertical="center" wrapText="1"/>
      <protection locked="0" hidden="1"/>
    </xf>
    <xf numFmtId="0" fontId="27" fillId="0" borderId="1" xfId="12" applyNumberFormat="1" applyFont="1" applyFill="1" applyBorder="1" applyAlignment="1" applyProtection="1">
      <alignment horizontal="left" vertical="center" wrapText="1"/>
      <protection locked="0" hidden="1"/>
    </xf>
    <xf numFmtId="180" fontId="42" fillId="0" borderId="35" xfId="17" applyNumberFormat="1" applyFont="1" applyFill="1" applyBorder="1" applyAlignment="1" applyProtection="1">
      <alignment horizontal="center" vertical="center"/>
      <protection locked="0" hidden="1"/>
    </xf>
    <xf numFmtId="178" fontId="72" fillId="0" borderId="18" xfId="0" applyNumberFormat="1" applyFont="1" applyFill="1" applyBorder="1" applyAlignment="1" applyProtection="1">
      <alignment horizontal="center" vertical="center"/>
      <protection locked="0"/>
    </xf>
    <xf numFmtId="0" fontId="71" fillId="0" borderId="35" xfId="15" applyNumberFormat="1" applyFont="1" applyFill="1" applyBorder="1" applyAlignment="1" applyProtection="1">
      <alignment horizontal="center" vertical="center" wrapText="1"/>
      <protection locked="0" hidden="1"/>
    </xf>
    <xf numFmtId="178" fontId="71" fillId="0" borderId="36" xfId="0" applyNumberFormat="1" applyFont="1" applyFill="1" applyBorder="1" applyAlignment="1" applyProtection="1">
      <alignment horizontal="center" vertical="center"/>
      <protection locked="0"/>
    </xf>
    <xf numFmtId="0" fontId="42" fillId="0" borderId="1" xfId="0" applyFont="1" applyFill="1" applyBorder="1" applyAlignment="1" applyProtection="1">
      <alignment vertical="center" wrapText="1"/>
    </xf>
    <xf numFmtId="0" fontId="71" fillId="0" borderId="1" xfId="15" applyNumberFormat="1" applyFont="1" applyFill="1" applyBorder="1" applyAlignment="1" applyProtection="1">
      <alignment horizontal="center" vertical="center" wrapText="1"/>
      <protection locked="0" hidden="1"/>
    </xf>
    <xf numFmtId="178" fontId="71" fillId="0" borderId="18" xfId="0" applyNumberFormat="1" applyFont="1" applyFill="1" applyBorder="1" applyAlignment="1" applyProtection="1">
      <alignment horizontal="center" vertical="center"/>
      <protection locked="0"/>
    </xf>
    <xf numFmtId="0" fontId="42" fillId="0" borderId="39" xfId="12" applyNumberFormat="1" applyFont="1" applyFill="1" applyBorder="1" applyAlignment="1" applyProtection="1">
      <alignment horizontal="center" vertical="center" wrapText="1"/>
    </xf>
    <xf numFmtId="0" fontId="42" fillId="0" borderId="1" xfId="14" applyNumberFormat="1" applyFont="1" applyFill="1" applyBorder="1" applyAlignment="1" applyProtection="1">
      <alignment vertical="center"/>
    </xf>
    <xf numFmtId="0" fontId="42" fillId="0" borderId="19" xfId="16" applyNumberFormat="1" applyFont="1" applyFill="1" applyBorder="1" applyAlignment="1" applyProtection="1">
      <alignment horizontal="center" vertical="center" wrapText="1"/>
    </xf>
    <xf numFmtId="0" fontId="42" fillId="0" borderId="35" xfId="0" applyFont="1" applyFill="1" applyBorder="1" applyAlignment="1" applyProtection="1">
      <alignment vertical="center" wrapText="1"/>
    </xf>
    <xf numFmtId="178" fontId="12"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72" fillId="0" borderId="18" xfId="0" applyNumberFormat="1" applyFont="1" applyFill="1" applyBorder="1" applyAlignment="1" applyProtection="1">
      <alignment horizontal="center" vertical="center"/>
      <protection locked="0"/>
    </xf>
    <xf numFmtId="0" fontId="42" fillId="0" borderId="35" xfId="14" applyNumberFormat="1" applyFont="1" applyFill="1" applyBorder="1" applyAlignment="1" applyProtection="1">
      <alignment horizontal="center" vertical="center" wrapText="1"/>
      <protection locked="0" hidden="1"/>
    </xf>
    <xf numFmtId="0" fontId="42" fillId="0" borderId="1" xfId="14" applyNumberFormat="1" applyFont="1" applyFill="1" applyBorder="1" applyAlignment="1" applyProtection="1">
      <alignment horizontal="center" vertical="center" wrapText="1"/>
      <protection locked="0" hidden="1"/>
    </xf>
    <xf numFmtId="0" fontId="42" fillId="0" borderId="19" xfId="12" applyNumberFormat="1" applyFont="1" applyFill="1" applyBorder="1" applyAlignment="1" applyProtection="1">
      <alignment horizontal="center" vertical="center" wrapText="1"/>
      <protection locked="0" hidden="1"/>
    </xf>
    <xf numFmtId="0" fontId="42" fillId="0" borderId="1" xfId="17" applyNumberFormat="1" applyFont="1" applyFill="1" applyBorder="1" applyAlignment="1" applyProtection="1">
      <alignment horizontal="left" vertical="center" wrapText="1"/>
      <protection locked="0" hidden="1"/>
    </xf>
    <xf numFmtId="0" fontId="42" fillId="0" borderId="34" xfId="12" applyNumberFormat="1" applyFont="1" applyFill="1" applyBorder="1" applyAlignment="1" applyProtection="1">
      <alignment horizontal="center" vertical="center" wrapText="1"/>
      <protection locked="0" hidden="1"/>
    </xf>
    <xf numFmtId="0" fontId="42" fillId="0" borderId="1" xfId="14" applyNumberFormat="1" applyFont="1" applyFill="1" applyBorder="1" applyAlignment="1" applyProtection="1">
      <alignment horizontal="left" vertical="center"/>
    </xf>
    <xf numFmtId="0" fontId="42" fillId="0" borderId="1" xfId="17" applyNumberFormat="1" applyFont="1" applyFill="1" applyBorder="1" applyAlignment="1" applyProtection="1">
      <alignment horizontal="left" vertical="center" wrapText="1"/>
    </xf>
    <xf numFmtId="0" fontId="42" fillId="0" borderId="1" xfId="12"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xf>
    <xf numFmtId="0" fontId="42" fillId="0" borderId="1" xfId="17" applyNumberFormat="1" applyFont="1" applyFill="1" applyBorder="1" applyAlignment="1" applyProtection="1">
      <alignment horizontal="center" vertical="center"/>
    </xf>
    <xf numFmtId="0" fontId="42" fillId="0" borderId="19" xfId="16" applyNumberFormat="1" applyFont="1" applyFill="1" applyBorder="1" applyAlignment="1" applyProtection="1">
      <alignment horizontal="center" vertical="center" wrapText="1"/>
      <protection locked="0" hidden="1"/>
    </xf>
    <xf numFmtId="0" fontId="42" fillId="0" borderId="34" xfId="12" applyNumberFormat="1" applyFont="1" applyFill="1" applyBorder="1" applyAlignment="1" applyProtection="1">
      <alignment horizontal="center" vertical="center" wrapText="1"/>
    </xf>
    <xf numFmtId="0" fontId="42" fillId="0" borderId="19" xfId="12" applyNumberFormat="1" applyFont="1" applyFill="1" applyBorder="1" applyAlignment="1" applyProtection="1">
      <alignment horizontal="center" vertical="center" wrapText="1"/>
    </xf>
    <xf numFmtId="182" fontId="80" fillId="0" borderId="1" xfId="15" applyNumberFormat="1" applyFont="1" applyFill="1" applyBorder="1" applyAlignment="1" applyProtection="1">
      <alignment horizontal="center" vertical="center" wrapText="1"/>
      <protection locked="0" hidden="1"/>
    </xf>
    <xf numFmtId="0" fontId="75" fillId="0" borderId="18" xfId="0" applyFont="1" applyFill="1" applyBorder="1" applyAlignment="1">
      <alignment horizontal="center" vertical="center"/>
    </xf>
    <xf numFmtId="0" fontId="42" fillId="0" borderId="1" xfId="17" applyNumberFormat="1" applyFont="1" applyFill="1" applyBorder="1" applyAlignment="1" applyProtection="1">
      <alignment horizontal="center" vertical="center"/>
      <protection locked="0" hidden="1"/>
    </xf>
    <xf numFmtId="0" fontId="42" fillId="0" borderId="1" xfId="0" applyFont="1" applyFill="1" applyBorder="1" applyAlignment="1">
      <alignment vertical="center" wrapText="1"/>
    </xf>
    <xf numFmtId="0" fontId="41" fillId="0" borderId="1" xfId="17" applyNumberFormat="1" applyFont="1" applyFill="1" applyBorder="1" applyAlignment="1" applyProtection="1">
      <alignment horizontal="center" vertical="center"/>
      <protection locked="0" hidden="1"/>
    </xf>
    <xf numFmtId="0" fontId="71" fillId="0" borderId="18" xfId="0" applyFont="1" applyFill="1" applyBorder="1" applyAlignment="1">
      <alignment horizontal="center" vertical="center"/>
    </xf>
    <xf numFmtId="0" fontId="72" fillId="0" borderId="18" xfId="0" applyFont="1" applyFill="1" applyBorder="1" applyAlignment="1">
      <alignment horizontal="center" vertical="center"/>
    </xf>
    <xf numFmtId="0" fontId="41" fillId="0" borderId="18" xfId="0" applyFont="1" applyFill="1" applyBorder="1" applyAlignment="1">
      <alignment horizontal="center" vertical="center"/>
    </xf>
    <xf numFmtId="0" fontId="72" fillId="0" borderId="18" xfId="0" applyNumberFormat="1" applyFont="1" applyFill="1" applyBorder="1" applyAlignment="1" applyProtection="1">
      <alignment horizontal="center" vertical="center"/>
      <protection locked="0" hidden="1"/>
    </xf>
    <xf numFmtId="0" fontId="42" fillId="0" borderId="1" xfId="17" applyNumberFormat="1" applyFont="1" applyFill="1" applyBorder="1" applyAlignment="1" applyProtection="1">
      <alignment vertical="center" wrapText="1"/>
      <protection locked="0" hidden="1"/>
    </xf>
    <xf numFmtId="0" fontId="42" fillId="0" borderId="35" xfId="0" applyFont="1" applyFill="1" applyBorder="1" applyAlignment="1">
      <alignment vertical="center"/>
    </xf>
    <xf numFmtId="0" fontId="66" fillId="0" borderId="35" xfId="0" applyFont="1" applyFill="1" applyBorder="1" applyAlignment="1">
      <alignment horizontal="center" vertical="center"/>
    </xf>
    <xf numFmtId="0" fontId="12" fillId="0" borderId="0" xfId="0" applyNumberFormat="1" applyFont="1" applyFill="1" applyBorder="1" applyAlignment="1" applyProtection="1">
      <alignment horizontal="center" vertical="center"/>
      <protection locked="0" hidden="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66" fillId="0" borderId="35" xfId="17" applyNumberFormat="1" applyFont="1" applyFill="1" applyBorder="1" applyAlignment="1" applyProtection="1">
      <alignment horizontal="center" vertical="center"/>
      <protection locked="0" hidden="1"/>
    </xf>
    <xf numFmtId="9" fontId="42" fillId="0" borderId="1" xfId="0" applyNumberFormat="1" applyFont="1" applyFill="1" applyBorder="1" applyAlignment="1">
      <alignment horizontal="center" vertical="center"/>
    </xf>
    <xf numFmtId="0" fontId="72" fillId="0" borderId="1" xfId="13"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center" vertical="center" wrapText="1"/>
    </xf>
    <xf numFmtId="0" fontId="42" fillId="0" borderId="12" xfId="17" applyNumberFormat="1" applyFont="1" applyFill="1" applyBorder="1" applyAlignment="1" applyProtection="1">
      <alignment horizontal="left" vertical="center" wrapText="1"/>
      <protection locked="0" hidden="1"/>
    </xf>
    <xf numFmtId="0" fontId="72" fillId="0" borderId="18" xfId="0" applyNumberFormat="1" applyFont="1" applyFill="1" applyBorder="1" applyAlignment="1">
      <alignment horizontal="center" vertical="center"/>
    </xf>
    <xf numFmtId="0" fontId="72" fillId="0" borderId="1" xfId="0" applyFont="1" applyFill="1" applyBorder="1" applyAlignment="1">
      <alignment horizontal="center" vertical="center"/>
    </xf>
    <xf numFmtId="0" fontId="72" fillId="0" borderId="1" xfId="18"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center" vertical="center"/>
    </xf>
    <xf numFmtId="0" fontId="42" fillId="0" borderId="1" xfId="0" applyFont="1" applyFill="1" applyBorder="1" applyAlignment="1">
      <alignment horizontal="left" vertical="center" wrapText="1"/>
    </xf>
    <xf numFmtId="0" fontId="46" fillId="0" borderId="0" xfId="0" applyFont="1" applyFill="1" applyAlignment="1">
      <alignment horizontal="center" vertical="center"/>
    </xf>
    <xf numFmtId="0" fontId="46" fillId="0" borderId="0" xfId="0" applyFont="1" applyFill="1" applyAlignment="1">
      <alignment vertical="center"/>
    </xf>
    <xf numFmtId="181" fontId="72" fillId="0" borderId="1" xfId="18" applyNumberFormat="1" applyFont="1" applyFill="1" applyBorder="1" applyAlignment="1" applyProtection="1">
      <alignment horizontal="center" vertical="center" wrapText="1"/>
      <protection locked="0" hidden="1"/>
    </xf>
    <xf numFmtId="181" fontId="66" fillId="0" borderId="1" xfId="18" applyNumberFormat="1" applyFont="1" applyFill="1" applyBorder="1" applyAlignment="1" applyProtection="1">
      <alignment horizontal="center" vertical="center" wrapText="1"/>
      <protection locked="0" hidden="1"/>
    </xf>
    <xf numFmtId="0" fontId="66" fillId="0" borderId="1" xfId="13" applyNumberFormat="1" applyFont="1" applyFill="1" applyBorder="1" applyAlignment="1" applyProtection="1">
      <alignment horizontal="center" vertical="center" wrapText="1"/>
      <protection locked="0" hidden="1"/>
    </xf>
    <xf numFmtId="0" fontId="66" fillId="0" borderId="18"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NumberFormat="1" applyFont="1" applyFill="1" applyBorder="1" applyAlignment="1">
      <alignment horizontal="center" vertical="center"/>
    </xf>
    <xf numFmtId="178" fontId="42" fillId="0" borderId="35" xfId="0" applyNumberFormat="1" applyFont="1" applyFill="1" applyBorder="1" applyAlignment="1">
      <alignment horizontal="center" vertical="center"/>
    </xf>
    <xf numFmtId="0" fontId="72" fillId="0" borderId="36" xfId="0" applyFont="1" applyFill="1" applyBorder="1" applyAlignment="1">
      <alignment horizontal="center" vertical="center"/>
    </xf>
    <xf numFmtId="178" fontId="42" fillId="0" borderId="1" xfId="0" applyNumberFormat="1" applyFont="1" applyFill="1" applyBorder="1" applyAlignment="1">
      <alignment horizontal="center" vertical="center"/>
    </xf>
    <xf numFmtId="0" fontId="27" fillId="0" borderId="1" xfId="0" applyFont="1" applyFill="1" applyBorder="1" applyAlignment="1">
      <alignment horizontal="left" vertical="center"/>
    </xf>
    <xf numFmtId="0" fontId="42" fillId="0" borderId="1" xfId="0" applyNumberFormat="1" applyFont="1" applyFill="1" applyBorder="1" applyAlignment="1" applyProtection="1">
      <alignment horizontal="justify" vertical="center" wrapText="1"/>
      <protection locked="0" hidden="1"/>
    </xf>
    <xf numFmtId="0" fontId="66" fillId="0" borderId="1" xfId="18" applyNumberFormat="1" applyFont="1" applyFill="1" applyBorder="1" applyAlignment="1" applyProtection="1">
      <alignment horizontal="center" vertical="center" wrapText="1"/>
      <protection locked="0" hidden="1"/>
    </xf>
    <xf numFmtId="0" fontId="12" fillId="0" borderId="0" xfId="0" applyFont="1" applyFill="1" applyAlignment="1">
      <alignment horizontal="center" vertical="center"/>
    </xf>
    <xf numFmtId="0" fontId="42" fillId="0" borderId="1" xfId="16" applyNumberFormat="1" applyFont="1" applyFill="1" applyBorder="1" applyAlignment="1" applyProtection="1">
      <alignment horizontal="center" vertical="center" wrapText="1"/>
      <protection locked="0" hidden="1"/>
    </xf>
    <xf numFmtId="185" fontId="72" fillId="0" borderId="36" xfId="15" applyNumberFormat="1" applyFont="1" applyFill="1" applyBorder="1" applyAlignment="1" applyProtection="1">
      <alignment horizontal="center" vertical="center" wrapText="1"/>
      <protection locked="0" hidden="1"/>
    </xf>
    <xf numFmtId="0" fontId="84" fillId="0" borderId="1" xfId="48" applyFont="1" applyFill="1" applyBorder="1" applyAlignment="1">
      <alignment horizontal="left" vertical="center" wrapText="1"/>
    </xf>
    <xf numFmtId="0" fontId="84" fillId="0" borderId="1" xfId="3" applyFont="1" applyFill="1" applyBorder="1" applyAlignment="1">
      <alignment horizontal="left" vertical="center" wrapText="1"/>
    </xf>
    <xf numFmtId="176" fontId="81" fillId="0" borderId="1" xfId="33" applyNumberFormat="1" applyFont="1" applyFill="1" applyBorder="1" applyAlignment="1">
      <alignment horizontal="center" vertical="center"/>
    </xf>
    <xf numFmtId="58" fontId="27" fillId="0" borderId="1" xfId="33" applyNumberFormat="1" applyFont="1" applyFill="1" applyBorder="1" applyAlignment="1">
      <alignment horizontal="left" vertical="center" wrapText="1"/>
    </xf>
    <xf numFmtId="58" fontId="82" fillId="0" borderId="1" xfId="3" applyNumberFormat="1" applyFont="1" applyFill="1" applyBorder="1" applyAlignment="1">
      <alignment horizontal="left" vertical="center" wrapText="1"/>
    </xf>
    <xf numFmtId="180" fontId="72" fillId="0" borderId="18" xfId="15" applyNumberFormat="1" applyFont="1" applyFill="1" applyBorder="1" applyAlignment="1" applyProtection="1">
      <alignment horizontal="center" vertical="center" wrapText="1"/>
      <protection locked="0" hidden="1"/>
    </xf>
    <xf numFmtId="0" fontId="79" fillId="0" borderId="1" xfId="51" applyFont="1" applyFill="1" applyBorder="1" applyAlignment="1">
      <alignment horizontal="center" vertical="center" wrapText="1"/>
    </xf>
    <xf numFmtId="58" fontId="86" fillId="0" borderId="1" xfId="3" applyNumberFormat="1" applyFont="1" applyFill="1" applyBorder="1" applyAlignment="1">
      <alignment horizontal="left" vertical="center" wrapText="1"/>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5" fillId="0" borderId="8" xfId="0" applyFont="1" applyBorder="1" applyAlignment="1">
      <alignment horizontal="left" vertical="top"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17" fillId="0" borderId="1" xfId="1" applyFont="1" applyBorder="1" applyAlignment="1">
      <alignment horizontal="center" vertical="center"/>
    </xf>
    <xf numFmtId="0" fontId="17" fillId="0" borderId="1" xfId="1" applyFont="1" applyBorder="1" applyAlignment="1">
      <alignment horizontal="center" vertical="center" wrapText="1"/>
    </xf>
    <xf numFmtId="0" fontId="25" fillId="0" borderId="2" xfId="0" applyFont="1" applyBorder="1" applyAlignment="1">
      <alignment horizontal="left" vertical="center"/>
    </xf>
    <xf numFmtId="0" fontId="25" fillId="0" borderId="9" xfId="0" applyFont="1" applyBorder="1" applyAlignment="1">
      <alignment horizontal="left" vertical="center"/>
    </xf>
    <xf numFmtId="0" fontId="25" fillId="0" borderId="3" xfId="0" applyFont="1" applyBorder="1" applyAlignment="1">
      <alignment horizontal="left" vertical="center"/>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xf>
    <xf numFmtId="0" fontId="56" fillId="0" borderId="8" xfId="0" applyFont="1" applyBorder="1" applyAlignment="1">
      <alignment horizontal="left" vertical="top" wrapText="1"/>
    </xf>
    <xf numFmtId="0" fontId="56" fillId="0" borderId="10" xfId="0" applyFont="1" applyBorder="1" applyAlignment="1">
      <alignment horizontal="left" vertical="top" wrapText="1"/>
    </xf>
    <xf numFmtId="0" fontId="56" fillId="0" borderId="11" xfId="0" applyFont="1" applyBorder="1" applyAlignment="1">
      <alignment horizontal="left" vertical="top" wrapText="1"/>
    </xf>
    <xf numFmtId="0" fontId="56" fillId="0" borderId="5" xfId="0" applyFont="1" applyBorder="1" applyAlignment="1">
      <alignment horizontal="left" vertical="top" wrapText="1"/>
    </xf>
    <xf numFmtId="0" fontId="56" fillId="0" borderId="6" xfId="0" applyFont="1" applyBorder="1" applyAlignment="1">
      <alignment horizontal="left" vertical="top" wrapText="1"/>
    </xf>
    <xf numFmtId="0" fontId="56"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33" fillId="0" borderId="12"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44" xfId="0" applyFont="1" applyFill="1" applyBorder="1" applyAlignment="1">
      <alignment horizontal="center" vertical="center" wrapText="1"/>
    </xf>
    <xf numFmtId="0" fontId="33" fillId="0" borderId="45" xfId="0" applyFont="1" applyFill="1" applyBorder="1" applyAlignment="1">
      <alignment horizontal="center" vertical="center" wrapText="1"/>
    </xf>
    <xf numFmtId="0" fontId="33" fillId="0" borderId="46" xfId="0" applyFont="1" applyFill="1" applyBorder="1" applyAlignment="1">
      <alignment horizontal="center" vertical="center" wrapText="1"/>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78" fontId="33" fillId="0" borderId="12" xfId="0" applyNumberFormat="1" applyFont="1" applyFill="1" applyBorder="1" applyAlignment="1">
      <alignment horizontal="center" vertical="center"/>
    </xf>
    <xf numFmtId="178" fontId="33" fillId="0" borderId="37" xfId="0" applyNumberFormat="1" applyFont="1" applyFill="1" applyBorder="1" applyAlignment="1">
      <alignment horizontal="center" vertical="center"/>
    </xf>
    <xf numFmtId="178" fontId="33" fillId="0" borderId="17" xfId="0" applyNumberFormat="1" applyFont="1" applyFill="1" applyBorder="1" applyAlignment="1">
      <alignment horizontal="center" vertical="center"/>
    </xf>
    <xf numFmtId="184" fontId="33" fillId="0" borderId="12" xfId="0" applyNumberFormat="1" applyFont="1" applyFill="1" applyBorder="1" applyAlignment="1">
      <alignment horizontal="center" vertical="center"/>
    </xf>
    <xf numFmtId="184" fontId="33" fillId="0" borderId="37" xfId="0" applyNumberFormat="1" applyFont="1" applyFill="1" applyBorder="1" applyAlignment="1">
      <alignment horizontal="center" vertical="center"/>
    </xf>
    <xf numFmtId="184" fontId="33" fillId="0" borderId="17" xfId="0" applyNumberFormat="1" applyFont="1" applyFill="1" applyBorder="1" applyAlignment="1">
      <alignment horizontal="center" vertical="center"/>
    </xf>
    <xf numFmtId="178" fontId="33" fillId="0" borderId="37" xfId="0" applyNumberFormat="1" applyFont="1" applyBorder="1" applyAlignment="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59" fillId="0" borderId="1" xfId="0" applyFont="1" applyBorder="1" applyAlignment="1">
      <alignment horizontal="center" vertical="center" wrapText="1"/>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1" fillId="0" borderId="2" xfId="3" applyFont="1" applyFill="1" applyBorder="1" applyAlignment="1">
      <alignment horizontal="center" vertical="center"/>
    </xf>
    <xf numFmtId="0" fontId="61" fillId="0" borderId="9" xfId="3" applyFont="1" applyFill="1" applyBorder="1" applyAlignment="1">
      <alignment horizontal="center" vertical="center"/>
    </xf>
    <xf numFmtId="0" fontId="61" fillId="0" borderId="3" xfId="3"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4" applyNumberFormat="1" applyFont="1" applyFill="1" applyBorder="1" applyAlignment="1" applyProtection="1">
      <alignment horizontal="center" vertical="center" wrapText="1"/>
      <protection locked="0" hidden="1"/>
    </xf>
    <xf numFmtId="0" fontId="42" fillId="0" borderId="12" xfId="14" applyNumberFormat="1" applyFont="1" applyFill="1" applyBorder="1" applyAlignment="1" applyProtection="1">
      <alignment horizontal="center" vertical="center" wrapText="1"/>
      <protection locked="0" hidden="1"/>
    </xf>
    <xf numFmtId="0" fontId="42" fillId="0" borderId="37" xfId="14" applyNumberFormat="1" applyFont="1" applyFill="1" applyBorder="1" applyAlignment="1" applyProtection="1">
      <alignment horizontal="center" vertical="center" wrapText="1"/>
      <protection locked="0" hidden="1"/>
    </xf>
    <xf numFmtId="0" fontId="42"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42" fillId="0" borderId="1" xfId="0" applyNumberFormat="1" applyFont="1" applyFill="1" applyBorder="1" applyAlignment="1" applyProtection="1">
      <alignment horizontal="left" vertical="center" wrapText="1"/>
      <protection locked="0" hidden="1"/>
    </xf>
    <xf numFmtId="0" fontId="42" fillId="0" borderId="21" xfId="0" applyNumberFormat="1" applyFont="1" applyFill="1" applyBorder="1" applyAlignment="1" applyProtection="1">
      <alignment horizontal="left" vertical="center" wrapText="1"/>
      <protection locked="0" hidden="1"/>
    </xf>
    <xf numFmtId="0" fontId="42" fillId="0" borderId="19" xfId="14" applyNumberFormat="1" applyFont="1" applyFill="1" applyBorder="1" applyAlignment="1" applyProtection="1">
      <alignment horizontal="center" vertical="center" wrapText="1"/>
      <protection locked="0" hidden="1"/>
    </xf>
    <xf numFmtId="0" fontId="42" fillId="0" borderId="12" xfId="17" applyNumberFormat="1" applyFont="1" applyFill="1" applyBorder="1" applyAlignment="1" applyProtection="1">
      <alignment horizontal="left" vertical="center" wrapText="1"/>
      <protection locked="0" hidden="1"/>
    </xf>
    <xf numFmtId="0" fontId="42" fillId="0" borderId="17" xfId="17" applyNumberFormat="1" applyFont="1" applyFill="1" applyBorder="1" applyAlignment="1" applyProtection="1">
      <alignment horizontal="left" vertical="center" wrapText="1"/>
      <protection locked="0" hidden="1"/>
    </xf>
    <xf numFmtId="0" fontId="42" fillId="0" borderId="12" xfId="0" applyFont="1" applyFill="1" applyBorder="1" applyAlignment="1">
      <alignment horizontal="center" vertical="center"/>
    </xf>
    <xf numFmtId="0" fontId="42"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42" fillId="0" borderId="1" xfId="17" applyNumberFormat="1" applyFont="1" applyFill="1" applyBorder="1" applyAlignment="1" applyProtection="1">
      <alignment horizontal="left" vertical="center" wrapText="1"/>
      <protection locked="0" hidden="1"/>
    </xf>
    <xf numFmtId="0" fontId="42" fillId="0" borderId="34" xfId="12" applyNumberFormat="1" applyFont="1" applyFill="1" applyBorder="1" applyAlignment="1" applyProtection="1">
      <alignment horizontal="center" vertical="center" wrapText="1"/>
      <protection locked="0" hidden="1"/>
    </xf>
    <xf numFmtId="0" fontId="42" fillId="0" borderId="35" xfId="17" applyNumberFormat="1" applyFont="1" applyFill="1" applyBorder="1" applyAlignment="1" applyProtection="1">
      <alignment horizontal="lef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72" fillId="0" borderId="36" xfId="15" applyNumberFormat="1" applyFont="1" applyFill="1" applyBorder="1" applyAlignment="1" applyProtection="1">
      <alignment horizontal="center" vertical="center" wrapText="1"/>
      <protection locked="0" hidden="1"/>
    </xf>
    <xf numFmtId="0" fontId="72" fillId="0" borderId="18" xfId="15" applyNumberFormat="1" applyFont="1" applyFill="1" applyBorder="1" applyAlignment="1" applyProtection="1">
      <alignment horizontal="center" vertical="center" wrapText="1"/>
      <protection locked="0" hidden="1"/>
    </xf>
    <xf numFmtId="180" fontId="85" fillId="0" borderId="31" xfId="17" applyNumberFormat="1" applyFont="1" applyFill="1" applyBorder="1" applyAlignment="1" applyProtection="1">
      <alignment horizontal="center" vertical="center"/>
      <protection locked="0" hidden="1"/>
    </xf>
    <xf numFmtId="180" fontId="85" fillId="0" borderId="17" xfId="17" applyNumberFormat="1" applyFont="1" applyFill="1" applyBorder="1" applyAlignment="1" applyProtection="1">
      <alignment horizontal="center" vertical="center"/>
      <protection locked="0" hidden="1"/>
    </xf>
    <xf numFmtId="0" fontId="42" fillId="0" borderId="1" xfId="17" applyNumberFormat="1" applyFont="1" applyFill="1" applyBorder="1" applyAlignment="1" applyProtection="1">
      <alignment horizontal="left" vertical="center" wrapText="1"/>
    </xf>
    <xf numFmtId="0" fontId="42" fillId="0" borderId="1" xfId="12"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xf>
    <xf numFmtId="0" fontId="42" fillId="0" borderId="1" xfId="17" applyNumberFormat="1" applyFont="1" applyFill="1" applyBorder="1" applyAlignment="1" applyProtection="1">
      <alignment horizontal="center" vertical="center"/>
    </xf>
    <xf numFmtId="0" fontId="42"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left" vertical="center" wrapText="1"/>
    </xf>
    <xf numFmtId="0" fontId="42" fillId="0" borderId="1" xfId="0" applyNumberFormat="1" applyFont="1" applyFill="1" applyBorder="1" applyAlignment="1" applyProtection="1">
      <alignment horizontal="left" vertical="center"/>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42" fillId="0" borderId="1" xfId="14" applyNumberFormat="1" applyFont="1" applyFill="1" applyBorder="1" applyAlignment="1" applyProtection="1">
      <alignment horizontal="left" vertical="center"/>
    </xf>
    <xf numFmtId="0" fontId="42" fillId="0" borderId="32" xfId="12" applyNumberFormat="1" applyFont="1" applyFill="1" applyBorder="1" applyAlignment="1" applyProtection="1">
      <alignment horizontal="center" vertical="center" wrapText="1"/>
      <protection locked="0" hidden="1"/>
    </xf>
    <xf numFmtId="0" fontId="42" fillId="0" borderId="41" xfId="12" applyNumberFormat="1" applyFont="1" applyFill="1" applyBorder="1" applyAlignment="1" applyProtection="1">
      <alignment horizontal="center" vertical="center" wrapText="1"/>
      <protection locked="0" hidden="1"/>
    </xf>
    <xf numFmtId="0" fontId="42" fillId="0" borderId="40" xfId="12" applyNumberFormat="1" applyFont="1" applyFill="1" applyBorder="1" applyAlignment="1" applyProtection="1">
      <alignment horizontal="center" vertical="center" wrapText="1"/>
      <protection locked="0" hidden="1"/>
    </xf>
    <xf numFmtId="0" fontId="42" fillId="0" borderId="1" xfId="0" applyFont="1" applyFill="1" applyBorder="1" applyAlignment="1">
      <alignment horizontal="center" vertical="center"/>
    </xf>
    <xf numFmtId="0" fontId="72" fillId="0" borderId="43" xfId="15" applyNumberFormat="1" applyFont="1" applyFill="1" applyBorder="1" applyAlignment="1" applyProtection="1">
      <alignment horizontal="center" vertical="center" wrapText="1"/>
      <protection locked="0" hidden="1"/>
    </xf>
    <xf numFmtId="0" fontId="72" fillId="0" borderId="50" xfId="15" applyNumberFormat="1" applyFont="1" applyFill="1" applyBorder="1" applyAlignment="1" applyProtection="1">
      <alignment horizontal="center" vertical="center" wrapText="1"/>
      <protection locked="0" hidden="1"/>
    </xf>
    <xf numFmtId="180" fontId="42" fillId="0" borderId="12" xfId="17" applyNumberFormat="1" applyFont="1" applyFill="1" applyBorder="1" applyAlignment="1" applyProtection="1">
      <alignment horizontal="center" vertical="center"/>
      <protection locked="0" hidden="1"/>
    </xf>
    <xf numFmtId="180" fontId="42" fillId="0" borderId="17" xfId="17" applyNumberFormat="1" applyFont="1" applyFill="1" applyBorder="1" applyAlignment="1" applyProtection="1">
      <alignment horizontal="center" vertical="center"/>
      <protection locked="0" hidden="1"/>
    </xf>
    <xf numFmtId="0" fontId="42" fillId="0" borderId="1" xfId="17" applyNumberFormat="1" applyFont="1" applyFill="1" applyBorder="1" applyAlignment="1" applyProtection="1">
      <alignment horizontal="left" vertical="center"/>
      <protection locked="0" hidden="1"/>
    </xf>
    <xf numFmtId="0" fontId="85" fillId="0" borderId="1" xfId="0" applyNumberFormat="1" applyFont="1" applyFill="1" applyBorder="1" applyAlignment="1" applyProtection="1">
      <alignment horizontal="center" vertical="center"/>
    </xf>
    <xf numFmtId="0" fontId="27" fillId="0" borderId="35" xfId="14" applyNumberFormat="1" applyFont="1" applyFill="1" applyBorder="1" applyAlignment="1" applyProtection="1">
      <alignment horizontal="center" vertical="center" wrapText="1"/>
      <protection locked="0" hidden="1"/>
    </xf>
    <xf numFmtId="0" fontId="27" fillId="0" borderId="1" xfId="14" applyNumberFormat="1" applyFont="1" applyFill="1" applyBorder="1" applyAlignment="1" applyProtection="1">
      <alignment horizontal="center" vertical="center" wrapText="1"/>
      <protection locked="0" hidden="1"/>
    </xf>
    <xf numFmtId="0" fontId="27" fillId="0" borderId="19" xfId="12" applyNumberFormat="1" applyFont="1" applyFill="1" applyBorder="1" applyAlignment="1" applyProtection="1">
      <alignment horizontal="center" vertical="center" wrapText="1"/>
      <protection locked="0" hidden="1"/>
    </xf>
    <xf numFmtId="0" fontId="42" fillId="0" borderId="19" xfId="16" applyNumberFormat="1" applyFont="1" applyFill="1" applyBorder="1" applyAlignment="1" applyProtection="1">
      <alignment horizontal="center" vertical="center" wrapText="1"/>
      <protection locked="0" hidden="1"/>
    </xf>
    <xf numFmtId="0" fontId="27" fillId="0" borderId="21" xfId="0" applyNumberFormat="1" applyFont="1" applyFill="1" applyBorder="1" applyAlignment="1" applyProtection="1">
      <alignment horizontal="left" vertical="center" wrapText="1"/>
      <protection locked="0" hidden="1"/>
    </xf>
    <xf numFmtId="0" fontId="42" fillId="0" borderId="34" xfId="12" applyNumberFormat="1" applyFont="1" applyFill="1" applyBorder="1" applyAlignment="1" applyProtection="1">
      <alignment horizontal="center" vertical="center" wrapText="1"/>
    </xf>
    <xf numFmtId="0" fontId="42" fillId="0" borderId="19" xfId="12" applyNumberFormat="1" applyFont="1" applyFill="1" applyBorder="1" applyAlignment="1" applyProtection="1">
      <alignment horizontal="center" vertical="center" wrapText="1"/>
    </xf>
    <xf numFmtId="0" fontId="42" fillId="0" borderId="35" xfId="0" applyNumberFormat="1" applyFont="1" applyFill="1" applyBorder="1" applyAlignment="1" applyProtection="1">
      <alignment horizontal="left" vertical="center" wrapText="1"/>
    </xf>
    <xf numFmtId="0" fontId="42" fillId="0" borderId="31" xfId="14" applyNumberFormat="1" applyFont="1" applyFill="1" applyBorder="1" applyAlignment="1" applyProtection="1">
      <alignment horizontal="center" vertical="center" wrapText="1"/>
    </xf>
    <xf numFmtId="0" fontId="42" fillId="0" borderId="37" xfId="14" applyNumberFormat="1" applyFont="1" applyFill="1" applyBorder="1" applyAlignment="1" applyProtection="1">
      <alignment horizontal="center" vertical="center" wrapText="1"/>
    </xf>
    <xf numFmtId="0" fontId="42" fillId="0" borderId="31" xfId="17" applyNumberFormat="1" applyFont="1" applyFill="1" applyBorder="1" applyAlignment="1" applyProtection="1">
      <alignment horizontal="center" vertical="center"/>
    </xf>
    <xf numFmtId="0" fontId="42" fillId="0" borderId="17" xfId="17" applyNumberFormat="1" applyFont="1" applyFill="1" applyBorder="1" applyAlignment="1" applyProtection="1">
      <alignment horizontal="center" vertical="center"/>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42" fillId="0" borderId="12" xfId="17" applyNumberFormat="1" applyFont="1" applyFill="1" applyBorder="1" applyAlignment="1" applyProtection="1">
      <alignment horizontal="center" vertical="center"/>
    </xf>
    <xf numFmtId="0" fontId="42" fillId="0" borderId="12" xfId="0" applyFont="1" applyFill="1" applyBorder="1" applyAlignment="1">
      <alignment horizontal="left" vertical="center" wrapText="1"/>
    </xf>
    <xf numFmtId="0" fontId="42" fillId="0" borderId="17" xfId="0" applyFont="1" applyFill="1" applyBorder="1" applyAlignment="1">
      <alignment horizontal="left" vertical="center" wrapText="1"/>
    </xf>
    <xf numFmtId="0" fontId="42" fillId="0" borderId="12" xfId="0" applyNumberFormat="1" applyFont="1" applyFill="1" applyBorder="1" applyAlignment="1" applyProtection="1">
      <alignment horizontal="left" vertical="center" wrapText="1"/>
      <protection locked="0" hidden="1"/>
    </xf>
    <xf numFmtId="0" fontId="42" fillId="0" borderId="35" xfId="14" applyNumberFormat="1" applyFont="1" applyFill="1" applyBorder="1" applyAlignment="1" applyProtection="1">
      <alignment horizontal="center" vertical="center" wrapText="1"/>
    </xf>
    <xf numFmtId="0" fontId="42" fillId="0" borderId="1" xfId="14" applyNumberFormat="1" applyFont="1" applyFill="1" applyBorder="1" applyAlignment="1" applyProtection="1">
      <alignment horizontal="center" vertical="center" wrapText="1"/>
    </xf>
    <xf numFmtId="0" fontId="42" fillId="0" borderId="17" xfId="14" applyNumberFormat="1" applyFont="1" applyFill="1" applyBorder="1" applyAlignment="1" applyProtection="1">
      <alignment horizontal="center" vertical="center" wrapText="1"/>
    </xf>
    <xf numFmtId="9" fontId="42" fillId="0" borderId="31" xfId="0" applyNumberFormat="1" applyFont="1" applyFill="1" applyBorder="1" applyAlignment="1">
      <alignment horizontal="center" vertical="center"/>
    </xf>
    <xf numFmtId="9" fontId="42" fillId="0" borderId="17" xfId="0" applyNumberFormat="1" applyFont="1" applyFill="1" applyBorder="1" applyAlignment="1">
      <alignment horizontal="center" vertical="center"/>
    </xf>
    <xf numFmtId="0" fontId="42" fillId="0" borderId="12" xfId="0" applyFont="1" applyFill="1" applyBorder="1" applyAlignment="1">
      <alignment horizontal="left" vertical="center"/>
    </xf>
    <xf numFmtId="0" fontId="42" fillId="0" borderId="17" xfId="0" applyFont="1" applyFill="1" applyBorder="1" applyAlignment="1">
      <alignment horizontal="left" vertical="center"/>
    </xf>
    <xf numFmtId="0" fontId="31" fillId="0" borderId="13" xfId="0" applyFont="1" applyFill="1" applyBorder="1" applyAlignment="1">
      <alignment horizontal="center" vertical="center"/>
    </xf>
    <xf numFmtId="0" fontId="42" fillId="0" borderId="35" xfId="0" applyNumberFormat="1" applyFont="1" applyFill="1" applyBorder="1" applyAlignment="1" applyProtection="1">
      <alignment horizontal="left" vertical="center" wrapText="1"/>
      <protection locked="0" hidden="1"/>
    </xf>
    <xf numFmtId="0" fontId="27" fillId="0" borderId="34" xfId="14" applyNumberFormat="1" applyFont="1" applyFill="1" applyBorder="1" applyAlignment="1" applyProtection="1">
      <alignment horizontal="center" vertical="center" wrapText="1"/>
      <protection locked="0" hidden="1"/>
    </xf>
    <xf numFmtId="0" fontId="27" fillId="0" borderId="19" xfId="14" applyNumberFormat="1" applyFont="1" applyFill="1" applyBorder="1" applyAlignment="1" applyProtection="1">
      <alignment horizontal="center" vertical="center" wrapText="1"/>
      <protection locked="0" hidden="1"/>
    </xf>
    <xf numFmtId="0" fontId="27" fillId="0" borderId="39"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42" fillId="0" borderId="23" xfId="0" applyNumberFormat="1" applyFont="1" applyFill="1" applyBorder="1" applyAlignment="1" applyProtection="1">
      <alignment horizontal="left" vertical="center" wrapText="1"/>
      <protection locked="0" hidden="1"/>
    </xf>
    <xf numFmtId="0" fontId="42" fillId="0" borderId="24" xfId="0" applyNumberFormat="1" applyFont="1" applyFill="1" applyBorder="1" applyAlignment="1" applyProtection="1">
      <alignment horizontal="left" vertical="center" wrapText="1"/>
      <protection locked="0" hidden="1"/>
    </xf>
    <xf numFmtId="0" fontId="42" fillId="0" borderId="38" xfId="0" applyNumberFormat="1" applyFont="1" applyFill="1" applyBorder="1" applyAlignment="1" applyProtection="1">
      <alignment horizontal="left" vertical="center" wrapText="1"/>
      <protection locked="0" hidden="1"/>
    </xf>
    <xf numFmtId="0" fontId="42" fillId="0" borderId="2" xfId="0" applyNumberFormat="1" applyFont="1" applyFill="1" applyBorder="1" applyAlignment="1" applyProtection="1">
      <alignment horizontal="left" vertical="center" wrapText="1"/>
      <protection locked="0" hidden="1"/>
    </xf>
    <xf numFmtId="0" fontId="42" fillId="0" borderId="9" xfId="0" applyNumberFormat="1" applyFont="1" applyFill="1" applyBorder="1" applyAlignment="1" applyProtection="1">
      <alignment horizontal="left" vertical="center" wrapText="1"/>
      <protection locked="0" hidden="1"/>
    </xf>
    <xf numFmtId="0" fontId="42" fillId="0" borderId="3" xfId="0" applyNumberFormat="1" applyFont="1" applyFill="1" applyBorder="1" applyAlignment="1" applyProtection="1">
      <alignment horizontal="left" vertical="center" wrapText="1"/>
      <protection locked="0" hidden="1"/>
    </xf>
  </cellXfs>
  <cellStyles count="228">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xfId="51"/>
    <cellStyle name="常规 2 2 10 2 2 2" xfId="52"/>
    <cellStyle name="常规 2 2 10 2 2 3" xfId="30"/>
    <cellStyle name="常规 2 2 10 2 2 3 2" xfId="33"/>
    <cellStyle name="常规 2 2 10 2 2 4" xfId="159"/>
    <cellStyle name="常规 2 2 10 2 2 4 2" xfId="191"/>
    <cellStyle name="常规 2 2 10 2 2 4 3" xfId="223"/>
    <cellStyle name="常规 2 2 10 2 3" xfId="53"/>
    <cellStyle name="常规 2 2 10 2 4" xfId="37"/>
    <cellStyle name="常规 2 2 10 2 5" xfId="144"/>
    <cellStyle name="常规 2 2 10 2 5 2" xfId="176"/>
    <cellStyle name="常规 2 2 10 2 5 3" xfId="208"/>
    <cellStyle name="常规 2 2 10 2 6" xfId="50"/>
    <cellStyle name="常规 2 2 2" xfId="5"/>
    <cellStyle name="常规 2 2 2 2" xfId="54"/>
    <cellStyle name="常规 2 2 2 2 2" xfId="55"/>
    <cellStyle name="常规 2 2 2 2 2 2" xfId="10"/>
    <cellStyle name="常规 2 2 2 2 2 2 2" xfId="11"/>
    <cellStyle name="常规 2 2 2 2 2 2 2 2" xfId="58"/>
    <cellStyle name="常规 2 2 2 2 2 2 2 2 2" xfId="26"/>
    <cellStyle name="常规 2 2 2 2 2 2 2 2 2 2" xfId="35"/>
    <cellStyle name="常规 2 2 2 2 2 2 2 2 2 2 2" xfId="60"/>
    <cellStyle name="常规 2 2 2 2 2 2 2 2 2 2 3" xfId="61"/>
    <cellStyle name="常规 2 2 2 2 2 2 2 2 2 2 4" xfId="160"/>
    <cellStyle name="常规 2 2 2 2 2 2 2 2 2 2 4 2" xfId="192"/>
    <cellStyle name="常规 2 2 2 2 2 2 2 2 2 2 4 3" xfId="224"/>
    <cellStyle name="常规 2 2 2 2 2 2 2 2 2 3" xfId="62"/>
    <cellStyle name="常规 2 2 2 2 2 2 2 2 2 4" xfId="63"/>
    <cellStyle name="常规 2 2 2 2 2 2 2 2 2 5" xfId="145"/>
    <cellStyle name="常规 2 2 2 2 2 2 2 2 2 5 2" xfId="177"/>
    <cellStyle name="常规 2 2 2 2 2 2 2 2 2 5 3" xfId="209"/>
    <cellStyle name="常规 2 2 2 2 2 2 2 2 2 6" xfId="59"/>
    <cellStyle name="常规 2 2 2 2 2 2 2 2 3" xfId="64"/>
    <cellStyle name="常规 2 2 2 2 2 2 2 2 4" xfId="65"/>
    <cellStyle name="常规 2 2 2 2 2 2 2 2 5" xfId="153"/>
    <cellStyle name="常规 2 2 2 2 2 2 2 2 5 2" xfId="185"/>
    <cellStyle name="常规 2 2 2 2 2 2 2 2 5 3" xfId="217"/>
    <cellStyle name="常规 2 2 2 2 2 2 2 3" xfId="66"/>
    <cellStyle name="常规 2 2 2 2 2 2 2 4" xfId="67"/>
    <cellStyle name="常规 2 2 2 2 2 2 2 5" xfId="138"/>
    <cellStyle name="常规 2 2 2 2 2 2 2 5 2" xfId="170"/>
    <cellStyle name="常规 2 2 2 2 2 2 2 5 3" xfId="202"/>
    <cellStyle name="常规 2 2 2 2 2 2 2 6" xfId="57"/>
    <cellStyle name="常规 2 2 2 2 2 2 3" xfId="68"/>
    <cellStyle name="常规 2 2 2 2 2 2 3 2" xfId="70"/>
    <cellStyle name="常规 2 2 2 2 2 2 3 3" xfId="71"/>
    <cellStyle name="常规 2 2 2 2 2 2 3 4" xfId="152"/>
    <cellStyle name="常规 2 2 2 2 2 2 3 4 2" xfId="184"/>
    <cellStyle name="常规 2 2 2 2 2 2 3 4 3" xfId="216"/>
    <cellStyle name="常规 2 2 2 2 2 2 4" xfId="72"/>
    <cellStyle name="常规 2 2 2 2 2 2 5" xfId="73"/>
    <cellStyle name="常规 2 2 2 2 2 2 6" xfId="137"/>
    <cellStyle name="常规 2 2 2 2 2 2 6 2" xfId="169"/>
    <cellStyle name="常规 2 2 2 2 2 2 6 3" xfId="201"/>
    <cellStyle name="常规 2 2 2 2 2 2 7" xfId="56"/>
    <cellStyle name="常规 2 2 2 2 3" xfId="74"/>
    <cellStyle name="常规 2 2 2 2 4" xfId="148"/>
    <cellStyle name="常规 2 2 2 2 4 2" xfId="180"/>
    <cellStyle name="常规 2 2 2 2 4 3" xfId="212"/>
    <cellStyle name="常规 2 2 2 3" xfId="75"/>
    <cellStyle name="常规 2 2 2 4" xfId="7"/>
    <cellStyle name="常规 2 2 2 4 2" xfId="76"/>
    <cellStyle name="常规 2 2 2 4 2 2" xfId="77"/>
    <cellStyle name="常规 2 2 2 4 2 3" xfId="38"/>
    <cellStyle name="常规 2 2 2 4 2 4" xfId="150"/>
    <cellStyle name="常规 2 2 2 4 2 4 2" xfId="182"/>
    <cellStyle name="常规 2 2 2 4 2 4 3" xfId="214"/>
    <cellStyle name="常规 2 2 2 4 3" xfId="20"/>
    <cellStyle name="常规 2 2 2 4 3 2" xfId="79"/>
    <cellStyle name="常规 2 2 2 4 3 2 2" xfId="80"/>
    <cellStyle name="常规 2 2 2 4 3 2 3" xfId="81"/>
    <cellStyle name="常规 2 2 2 4 3 2 4" xfId="154"/>
    <cellStyle name="常规 2 2 2 4 3 2 4 2" xfId="186"/>
    <cellStyle name="常规 2 2 2 4 3 2 4 3" xfId="218"/>
    <cellStyle name="常规 2 2 2 4 3 3" xfId="82"/>
    <cellStyle name="常规 2 2 2 4 3 4" xfId="83"/>
    <cellStyle name="常规 2 2 2 4 3 5" xfId="139"/>
    <cellStyle name="常规 2 2 2 4 3 5 2" xfId="171"/>
    <cellStyle name="常规 2 2 2 4 3 5 3" xfId="203"/>
    <cellStyle name="常规 2 2 2 4 3 6" xfId="78"/>
    <cellStyle name="常规 2 2 2 4 4" xfId="84"/>
    <cellStyle name="常规 2 2 2 4 5" xfId="23"/>
    <cellStyle name="常规 2 2 2 4 5 2" xfId="47"/>
    <cellStyle name="常规 2 2 2 4 5 2 2" xfId="87"/>
    <cellStyle name="常规 2 2 2 4 5 2 3" xfId="89"/>
    <cellStyle name="常规 2 2 2 4 5 2 4" xfId="157"/>
    <cellStyle name="常规 2 2 2 4 5 2 4 2" xfId="189"/>
    <cellStyle name="常规 2 2 2 4 5 2 4 3" xfId="221"/>
    <cellStyle name="常规 2 2 2 4 5 3" xfId="43"/>
    <cellStyle name="常规 2 2 2 4 5 4" xfId="41"/>
    <cellStyle name="常规 2 2 2 4 5 5" xfId="142"/>
    <cellStyle name="常规 2 2 2 4 5 5 2" xfId="174"/>
    <cellStyle name="常规 2 2 2 4 5 5 3" xfId="206"/>
    <cellStyle name="常规 2 2 2 4 5 6" xfId="85"/>
    <cellStyle name="常规 2 2 2 4 6" xfId="46"/>
    <cellStyle name="常规 2 2 2 4 7" xfId="135"/>
    <cellStyle name="常规 2 2 2 4 7 2" xfId="167"/>
    <cellStyle name="常规 2 2 2 4 7 3" xfId="199"/>
    <cellStyle name="常规 2 2 2 4 8" xfId="44"/>
    <cellStyle name="常规 2 2 2 5" xfId="42"/>
    <cellStyle name="常规 2 2 2 6" xfId="133"/>
    <cellStyle name="常规 2 2 2 6 2" xfId="165"/>
    <cellStyle name="常规 2 2 2 6 3" xfId="197"/>
    <cellStyle name="常规 2 2 2 7" xfId="45"/>
    <cellStyle name="常规 2 2 3" xfId="27"/>
    <cellStyle name="常规 2 2 3 2" xfId="91"/>
    <cellStyle name="常规 2 2 3 3" xfId="92"/>
    <cellStyle name="常规 2 2 3 4" xfId="147"/>
    <cellStyle name="常规 2 2 3 4 2" xfId="179"/>
    <cellStyle name="常规 2 2 3 4 3" xfId="211"/>
    <cellStyle name="常规 2 2 3 5" xfId="90"/>
    <cellStyle name="常规 2 2 4" xfId="29"/>
    <cellStyle name="常规 2 2 4 2" xfId="34"/>
    <cellStyle name="常规 2 2 5" xfId="69"/>
    <cellStyle name="常规 2 2 6" xfId="132"/>
    <cellStyle name="常规 2 2 6 2" xfId="164"/>
    <cellStyle name="常规 2 2 6 3" xfId="196"/>
    <cellStyle name="常规 2 2 7" xfId="48"/>
    <cellStyle name="常规 2 2 9" xfId="22"/>
    <cellStyle name="常规 2 2 9 2" xfId="40"/>
    <cellStyle name="常规 2 2 9 2 2" xfId="95"/>
    <cellStyle name="常规 2 2 9 2 3" xfId="97"/>
    <cellStyle name="常规 2 2 9 2 4" xfId="156"/>
    <cellStyle name="常规 2 2 9 2 4 2" xfId="188"/>
    <cellStyle name="常规 2 2 9 2 4 3" xfId="220"/>
    <cellStyle name="常规 2 2 9 3" xfId="98"/>
    <cellStyle name="常规 2 2 9 4" xfId="99"/>
    <cellStyle name="常规 2 2 9 5" xfId="141"/>
    <cellStyle name="常规 2 2 9 5 2" xfId="173"/>
    <cellStyle name="常规 2 2 9 5 3" xfId="205"/>
    <cellStyle name="常规 2 2 9 6" xfId="93"/>
    <cellStyle name="常规 2 3" xfId="6"/>
    <cellStyle name="常规 2 3 11" xfId="24"/>
    <cellStyle name="常规 2 3 11 2" xfId="94"/>
    <cellStyle name="常规 2 3 11 2 2" xfId="36"/>
    <cellStyle name="常规 2 3 11 2 3" xfId="101"/>
    <cellStyle name="常规 2 3 11 2 4" xfId="158"/>
    <cellStyle name="常规 2 3 11 2 4 2" xfId="190"/>
    <cellStyle name="常规 2 3 11 2 4 3" xfId="222"/>
    <cellStyle name="常规 2 3 11 3" xfId="96"/>
    <cellStyle name="常规 2 3 11 4" xfId="102"/>
    <cellStyle name="常规 2 3 11 5" xfId="143"/>
    <cellStyle name="常规 2 3 11 5 2" xfId="175"/>
    <cellStyle name="常规 2 3 11 5 3" xfId="207"/>
    <cellStyle name="常规 2 3 11 6" xfId="39"/>
    <cellStyle name="常规 2 3 12" xfId="28"/>
    <cellStyle name="常规 2 3 2" xfId="103"/>
    <cellStyle name="常规 2 3 2 2" xfId="105"/>
    <cellStyle name="常规 2 3 2 3" xfId="106"/>
    <cellStyle name="常规 2 3 2 4" xfId="149"/>
    <cellStyle name="常规 2 3 2 4 2" xfId="181"/>
    <cellStyle name="常规 2 3 2 4 3" xfId="213"/>
    <cellStyle name="常规 2 3 3" xfId="107"/>
    <cellStyle name="常规 2 3 4" xfId="8"/>
    <cellStyle name="常规 2 3 5" xfId="108"/>
    <cellStyle name="常规 2 3 6" xfId="134"/>
    <cellStyle name="常规 2 3 6 2" xfId="166"/>
    <cellStyle name="常规 2 3 6 3" xfId="198"/>
    <cellStyle name="常规 2 3 7" xfId="9"/>
    <cellStyle name="常规 2 3 7 2" xfId="110"/>
    <cellStyle name="常规 2 3 7 2 2" xfId="111"/>
    <cellStyle name="常规 2 3 7 2 3" xfId="104"/>
    <cellStyle name="常规 2 3 7 2 4" xfId="151"/>
    <cellStyle name="常规 2 3 7 2 4 2" xfId="183"/>
    <cellStyle name="常规 2 3 7 2 4 3" xfId="215"/>
    <cellStyle name="常规 2 3 7 3" xfId="112"/>
    <cellStyle name="常规 2 3 7 4" xfId="113"/>
    <cellStyle name="常规 2 3 7 5" xfId="136"/>
    <cellStyle name="常规 2 3 7 5 2" xfId="168"/>
    <cellStyle name="常规 2 3 7 5 3" xfId="200"/>
    <cellStyle name="常规 2 3 7 6" xfId="109"/>
    <cellStyle name="常规 2 3 8" xfId="100"/>
    <cellStyle name="常规 2 3 9" xfId="21"/>
    <cellStyle name="常规 2 3 9 2" xfId="115"/>
    <cellStyle name="常规 2 3 9 2 2" xfId="116"/>
    <cellStyle name="常规 2 3 9 2 3" xfId="117"/>
    <cellStyle name="常规 2 3 9 2 4" xfId="155"/>
    <cellStyle name="常规 2 3 9 2 4 2" xfId="187"/>
    <cellStyle name="常规 2 3 9 2 4 3" xfId="219"/>
    <cellStyle name="常规 2 3 9 3" xfId="118"/>
    <cellStyle name="常规 2 3 9 4" xfId="119"/>
    <cellStyle name="常规 2 3 9 5" xfId="140"/>
    <cellStyle name="常规 2 3 9 5 2" xfId="172"/>
    <cellStyle name="常规 2 3 9 5 3" xfId="204"/>
    <cellStyle name="常规 2 3 9 6" xfId="114"/>
    <cellStyle name="常规 2 4" xfId="120"/>
    <cellStyle name="常规 2 4 2" xfId="121"/>
    <cellStyle name="常规 2 4 3" xfId="122"/>
    <cellStyle name="常规 2 4 4" xfId="146"/>
    <cellStyle name="常规 2 4 4 2" xfId="178"/>
    <cellStyle name="常规 2 4 4 3" xfId="210"/>
    <cellStyle name="常规 2 5" xfId="123"/>
    <cellStyle name="常规 2 6" xfId="124"/>
    <cellStyle name="常规 2 7" xfId="125"/>
    <cellStyle name="常规 2 8" xfId="131"/>
    <cellStyle name="常规 2 8 2" xfId="163"/>
    <cellStyle name="常规 2 8 3" xfId="195"/>
    <cellStyle name="常规 2 9" xfId="49"/>
    <cellStyle name="常规 3" xfId="32"/>
    <cellStyle name="常规 3 2" xfId="126"/>
    <cellStyle name="常规 3 3" xfId="127"/>
    <cellStyle name="常规 3 4" xfId="161"/>
    <cellStyle name="常规 3 4 2" xfId="193"/>
    <cellStyle name="常规 3 4 3" xfId="225"/>
    <cellStyle name="常规 3 5" xfId="86"/>
    <cellStyle name="常规 4" xfId="88"/>
    <cellStyle name="常规 4 2" xfId="128"/>
    <cellStyle name="常规 4 3" xfId="129"/>
    <cellStyle name="常规 4 4" xfId="162"/>
    <cellStyle name="常规 4 4 2" xfId="194"/>
    <cellStyle name="常规 4 4 3" xfId="226"/>
    <cellStyle name="常规 5" xfId="130"/>
    <cellStyle name="常规_030质技中心" xfId="227"/>
    <cellStyle name="常规_公司各单位经济责任制考核表20081117" xfId="12"/>
    <cellStyle name="常规_公司各单位经济责任制考核表20081117 2" xfId="14"/>
    <cellStyle name="常规_公司各单位经济责任制考核表20081117 3" xfId="17"/>
    <cellStyle name="常规_生产处绩效指标考核及自考表" xfId="31"/>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321946</xdr:colOff>
      <xdr:row>0</xdr:row>
      <xdr:rowOff>213361</xdr:rowOff>
    </xdr:from>
    <xdr:to>
      <xdr:col>1</xdr:col>
      <xdr:colOff>295275</xdr:colOff>
      <xdr:row>1</xdr:row>
      <xdr:rowOff>438150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46" y="213361"/>
          <a:ext cx="640079"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257174</xdr:rowOff>
    </xdr:from>
    <xdr:to>
      <xdr:col>1</xdr:col>
      <xdr:colOff>1252586</xdr:colOff>
      <xdr:row>2</xdr:row>
      <xdr:rowOff>154997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257174"/>
          <a:ext cx="1062086" cy="88842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77" t="s">
        <v>540</v>
      </c>
      <c r="B3" s="278"/>
      <c r="C3" s="278"/>
      <c r="D3" s="278"/>
      <c r="E3" s="278"/>
      <c r="F3" s="278"/>
      <c r="G3" s="278"/>
      <c r="H3" s="278"/>
      <c r="I3" s="278"/>
      <c r="J3" s="278"/>
      <c r="K3" s="278"/>
      <c r="L3" s="278"/>
      <c r="M3" s="278"/>
      <c r="N3" s="17"/>
      <c r="O3" s="17"/>
      <c r="P3" s="18"/>
      <c r="Q3" s="18"/>
      <c r="R3" s="19"/>
      <c r="S3" s="18"/>
      <c r="T3" s="18"/>
      <c r="U3" s="18"/>
      <c r="V3" s="18"/>
      <c r="W3" s="18"/>
      <c r="X3" s="18"/>
      <c r="Y3" s="18"/>
    </row>
    <row r="4" spans="1:25" ht="74.25" customHeight="1">
      <c r="A4" s="279"/>
      <c r="B4" s="280"/>
      <c r="C4" s="280"/>
      <c r="D4" s="280"/>
      <c r="E4" s="280"/>
      <c r="F4" s="280"/>
      <c r="G4" s="280"/>
      <c r="H4" s="280"/>
      <c r="I4" s="280"/>
      <c r="J4" s="280"/>
      <c r="K4" s="280"/>
      <c r="L4" s="280"/>
      <c r="M4" s="280"/>
      <c r="N4" s="20"/>
    </row>
    <row r="5" spans="1:25" s="4" customFormat="1" ht="22.5" customHeight="1">
      <c r="A5" s="21"/>
      <c r="B5" s="274"/>
      <c r="C5" s="275"/>
      <c r="D5" s="275"/>
      <c r="E5" s="275"/>
      <c r="F5" s="275"/>
      <c r="G5" s="275"/>
      <c r="H5" s="275"/>
      <c r="I5" s="275"/>
      <c r="J5" s="275"/>
      <c r="K5" s="275"/>
      <c r="L5" s="275"/>
      <c r="M5" s="276"/>
      <c r="N5" s="22"/>
      <c r="O5" s="22"/>
      <c r="P5" s="22"/>
      <c r="Q5" s="22"/>
      <c r="R5" s="6"/>
      <c r="S5" s="22"/>
      <c r="T5" s="23"/>
      <c r="U5" s="23"/>
      <c r="V5" s="23"/>
      <c r="W5" s="23"/>
      <c r="X5" s="23"/>
      <c r="Y5" s="23"/>
    </row>
    <row r="6" spans="1:25" ht="56.25" customHeight="1">
      <c r="A6" s="281"/>
      <c r="B6" s="282"/>
      <c r="C6" s="282"/>
      <c r="D6" s="282"/>
      <c r="E6" s="282"/>
      <c r="F6" s="282"/>
      <c r="G6" s="282"/>
      <c r="H6" s="282"/>
      <c r="I6" s="282"/>
      <c r="J6" s="282"/>
      <c r="K6" s="282"/>
      <c r="L6" s="282"/>
      <c r="M6" s="283"/>
    </row>
    <row r="7" spans="1:25" ht="63" customHeight="1">
      <c r="A7" s="267"/>
      <c r="B7" s="268"/>
      <c r="C7" s="268"/>
      <c r="D7" s="269"/>
      <c r="E7" s="24"/>
      <c r="F7" s="284"/>
      <c r="G7" s="271"/>
      <c r="H7" s="271"/>
      <c r="I7" s="24"/>
      <c r="J7" s="285"/>
      <c r="K7" s="273"/>
      <c r="L7" s="273"/>
      <c r="M7" s="18"/>
    </row>
    <row r="8" spans="1:25" s="28" customFormat="1" ht="49.5" customHeight="1">
      <c r="A8" s="267"/>
      <c r="B8" s="268"/>
      <c r="C8" s="268"/>
      <c r="D8" s="269"/>
      <c r="E8" s="25"/>
      <c r="F8" s="270"/>
      <c r="G8" s="271"/>
      <c r="H8" s="271"/>
      <c r="I8" s="25"/>
      <c r="J8" s="272"/>
      <c r="K8" s="273"/>
      <c r="L8" s="273"/>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2"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workbookViewId="0">
      <selection activeCell="B2" sqref="B2:E2"/>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90"/>
      <c r="B1" s="290" t="s">
        <v>0</v>
      </c>
      <c r="C1" s="290"/>
      <c r="D1" s="290"/>
      <c r="E1" s="290"/>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90"/>
      <c r="B2" s="291" t="s">
        <v>391</v>
      </c>
      <c r="C2" s="291"/>
      <c r="D2" s="291"/>
      <c r="E2" s="29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0"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0" ht="36.950000000000003" customHeight="1">
      <c r="A9" s="10">
        <v>6</v>
      </c>
      <c r="B9" s="8" t="s">
        <v>10</v>
      </c>
      <c r="C9" s="13">
        <f>SUMIFS(Details专业考核!F:F,Details专业考核!C:C,B9,Details专业考核!F:F,"&gt;0")</f>
        <v>0</v>
      </c>
      <c r="D9" s="14">
        <f>SUMIFS(Details专业考核!F:F,Details专业考核!C:C,B9,Details专业考核!F:F,"&lt;0")</f>
        <v>-50</v>
      </c>
      <c r="E9" s="15">
        <f>SUMIF(Details专业考核!C:C,B9,Details专业考核!F:F)</f>
        <v>-50</v>
      </c>
    </row>
    <row r="10" spans="1:16380"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0" ht="36.950000000000003" customHeight="1">
      <c r="A13" s="10">
        <v>10</v>
      </c>
      <c r="B13" s="8" t="s">
        <v>14</v>
      </c>
      <c r="C13" s="13">
        <f>SUMIFS(Details专业考核!F:F,Details专业考核!C:C,B13,Details专业考核!F:F,"&gt;0")</f>
        <v>0</v>
      </c>
      <c r="D13" s="14">
        <f>SUMIFS(Details专业考核!F:F,Details专业考核!C:C,B13,Details专业考核!F:F,"&lt;0")</f>
        <v>-70</v>
      </c>
      <c r="E13" s="15">
        <f>SUMIF(Details专业考核!C:C,B13,Details专业考核!F:F)</f>
        <v>-70</v>
      </c>
    </row>
    <row r="14" spans="1:16380" ht="36.950000000000003" customHeight="1">
      <c r="A14" s="10">
        <v>11</v>
      </c>
      <c r="B14" s="8" t="s">
        <v>15</v>
      </c>
      <c r="C14" s="13">
        <f>SUMIFS(Details专业考核!F:F,Details专业考核!C:C,B14,Details专业考核!F:F,"&gt;0")</f>
        <v>100</v>
      </c>
      <c r="D14" s="14">
        <f>SUMIFS(Details专业考核!F:F,Details专业考核!C:C,B14,Details专业考核!F:F,"&lt;0")</f>
        <v>-60</v>
      </c>
      <c r="E14" s="15">
        <f>SUMIF(Details专业考核!C:C,B14,Details专业考核!F:F)</f>
        <v>40</v>
      </c>
    </row>
    <row r="15" spans="1:16380" ht="36.950000000000003" customHeight="1">
      <c r="A15" s="10">
        <v>12</v>
      </c>
      <c r="B15" s="8" t="s">
        <v>16</v>
      </c>
      <c r="C15" s="13">
        <f>SUMIFS(Details专业考核!F:F,Details专业考核!C:C,B15,Details专业考核!F:F,"&gt;0")</f>
        <v>250</v>
      </c>
      <c r="D15" s="14">
        <f>SUMIFS(Details专业考核!F:F,Details专业考核!C:C,B15,Details专业考核!F:F,"&lt;0")</f>
        <v>-740</v>
      </c>
      <c r="E15" s="15">
        <f>SUMIF(Details专业考核!C:C,B15,Details专业考核!F:F)</f>
        <v>-490</v>
      </c>
    </row>
    <row r="16" spans="1:16380" ht="36.950000000000003" customHeight="1">
      <c r="A16" s="10">
        <v>13</v>
      </c>
      <c r="B16" s="8" t="s">
        <v>17</v>
      </c>
      <c r="C16" s="13">
        <f>SUMIFS(Details专业考核!F:F,Details专业考核!C:C,B16,Details专业考核!F:F,"&gt;0")</f>
        <v>30</v>
      </c>
      <c r="D16" s="14">
        <f>SUMIFS(Details专业考核!F:F,Details专业考核!C:C,B16,Details专业考核!F:F,"&lt;0")</f>
        <v>-280</v>
      </c>
      <c r="E16" s="15">
        <f>SUMIF(Details专业考核!C:C,B16,Details专业考核!F:F)</f>
        <v>-250</v>
      </c>
    </row>
    <row r="17" spans="1:5" ht="36.950000000000003" customHeight="1">
      <c r="A17" s="10">
        <v>14</v>
      </c>
      <c r="B17" s="8" t="s">
        <v>18</v>
      </c>
      <c r="C17" s="13">
        <f>SUMIFS(Details专业考核!F:F,Details专业考核!C:C,B17,Details专业考核!F:F,"&gt;0")</f>
        <v>250</v>
      </c>
      <c r="D17" s="14">
        <f>SUMIFS(Details专业考核!F:F,Details专业考核!C:C,B17,Details专业考核!F:F,"&lt;0")</f>
        <v>-440</v>
      </c>
      <c r="E17" s="15">
        <f>SUMIF(Details专业考核!C:C,B17,Details专业考核!F:F)</f>
        <v>-190</v>
      </c>
    </row>
    <row r="18" spans="1:5" ht="36.950000000000003" customHeight="1">
      <c r="A18" s="10">
        <v>15</v>
      </c>
      <c r="B18" s="8" t="s">
        <v>19</v>
      </c>
      <c r="C18" s="13">
        <f>SUMIFS(Details专业考核!F:F,Details专业考核!C:C,B18,Details专业考核!F:F,"&gt;0")</f>
        <v>730</v>
      </c>
      <c r="D18" s="14">
        <f>SUMIFS(Details专业考核!F:F,Details专业考核!C:C,B18,Details专业考核!F:F,"&lt;0")</f>
        <v>-400</v>
      </c>
      <c r="E18" s="15">
        <f>SUMIF(Details专业考核!C:C,B18,Details专业考核!F:F)</f>
        <v>330</v>
      </c>
    </row>
    <row r="19" spans="1:5" ht="36.950000000000003" customHeight="1">
      <c r="A19" s="10">
        <v>16</v>
      </c>
      <c r="B19" s="8" t="s">
        <v>20</v>
      </c>
      <c r="C19" s="13">
        <f>SUMIFS(Details专业考核!F:F,Details专业考核!C:C,B19,Details专业考核!F:F,"&gt;0")</f>
        <v>250</v>
      </c>
      <c r="D19" s="14">
        <f>SUMIFS(Details专业考核!F:F,Details专业考核!C:C,B19,Details专业考核!F:F,"&lt;0")</f>
        <v>-185</v>
      </c>
      <c r="E19" s="15">
        <f>SUMIF(Details专业考核!C:C,B19,Details专业考核!F:F)</f>
        <v>65</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-40</v>
      </c>
      <c r="E20" s="15">
        <f>SUMIF(Details专业考核!C:C,B20,Details专业考核!F:F)</f>
        <v>-40</v>
      </c>
    </row>
    <row r="21" spans="1:5" ht="36.950000000000003" customHeight="1">
      <c r="A21" s="10">
        <v>18</v>
      </c>
      <c r="B21" s="8" t="s">
        <v>2</v>
      </c>
      <c r="C21" s="13">
        <f>SUMIFS(Details专业考核!F:F,Details专业考核!C:C,B21,Details专业考核!F:F,"&gt;0")</f>
        <v>200</v>
      </c>
      <c r="D21" s="14">
        <f>SUMIFS(Details专业考核!F:F,Details专业考核!C:C,B21,Details专业考核!F:F,"&lt;0")</f>
        <v>-60</v>
      </c>
      <c r="E21" s="15">
        <f>SUMIF(Details专业考核!C:C,B21,Details专业考核!F:F)</f>
        <v>140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-140</v>
      </c>
      <c r="E22" s="15">
        <f>SUMIF(Details专业考核!C:C,B22,Details专业考核!F:F)</f>
        <v>-140</v>
      </c>
    </row>
    <row r="23" spans="1:5" ht="36.950000000000003" customHeight="1">
      <c r="A23" s="10">
        <v>20</v>
      </c>
      <c r="B23" s="8" t="s">
        <v>23</v>
      </c>
      <c r="C23" s="13">
        <f>SUMIFS(Details专业考核!F:F,Details专业考核!C:C,B23,Details专业考核!F:F,"&gt;0")</f>
        <v>440</v>
      </c>
      <c r="D23" s="14">
        <f>SUMIFS(Details专业考核!F:F,Details专业考核!C:C,B23,Details专业考核!F:F,"&lt;0")</f>
        <v>-270</v>
      </c>
      <c r="E23" s="15">
        <f>SUMIF(Details专业考核!C:C,B23,Details专业考核!F:F)</f>
        <v>170</v>
      </c>
    </row>
    <row r="24" spans="1:5" ht="36.950000000000003" customHeight="1">
      <c r="A24" s="286" t="s">
        <v>26</v>
      </c>
      <c r="B24" s="287"/>
      <c r="C24" s="11">
        <f>SUM(C4:C23)</f>
        <v>2250</v>
      </c>
      <c r="D24" s="12">
        <f t="shared" ref="D24" si="0">SUM(D4:D23)</f>
        <v>-2735</v>
      </c>
      <c r="E24" s="16">
        <f>SUM(E4:E23)</f>
        <v>-485</v>
      </c>
    </row>
    <row r="25" spans="1:5" ht="30" hidden="1" customHeight="1">
      <c r="A25" s="292" t="s">
        <v>71</v>
      </c>
      <c r="B25" s="294"/>
      <c r="C25" s="292" t="s">
        <v>27</v>
      </c>
      <c r="D25" s="293"/>
      <c r="E25" s="294"/>
    </row>
    <row r="26" spans="1:5" ht="45" hidden="1" customHeight="1">
      <c r="A26" s="288" t="s">
        <v>28</v>
      </c>
      <c r="B26" s="289"/>
      <c r="C26" s="289"/>
      <c r="D26" s="289"/>
      <c r="E26" s="289"/>
    </row>
  </sheetData>
  <sheetProtection selectLockedCells="1" selectUnlockedCells="1"/>
  <mergeCells count="7">
    <mergeCell ref="A24:B24"/>
    <mergeCell ref="A26:E26"/>
    <mergeCell ref="A1:A2"/>
    <mergeCell ref="B1:E1"/>
    <mergeCell ref="B2:E2"/>
    <mergeCell ref="C25:E25"/>
    <mergeCell ref="A25:B25"/>
  </mergeCells>
  <phoneticPr fontId="12"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N6" sqref="N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95" t="s">
        <v>394</v>
      </c>
      <c r="B3" s="296"/>
      <c r="C3" s="296"/>
      <c r="D3" s="296"/>
      <c r="E3" s="296"/>
      <c r="F3" s="296"/>
      <c r="G3" s="296"/>
      <c r="H3" s="296"/>
      <c r="I3" s="296"/>
      <c r="J3" s="296"/>
      <c r="K3" s="296"/>
      <c r="L3" s="296"/>
      <c r="M3" s="296"/>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97" t="s">
        <v>392</v>
      </c>
      <c r="B4" s="298"/>
      <c r="C4" s="298"/>
      <c r="D4" s="298"/>
      <c r="E4" s="298"/>
      <c r="F4" s="298"/>
      <c r="G4" s="298"/>
      <c r="H4" s="298"/>
      <c r="I4" s="298"/>
      <c r="J4" s="298"/>
      <c r="K4" s="298"/>
      <c r="L4" s="298"/>
      <c r="M4" s="298"/>
      <c r="N4" s="298"/>
    </row>
    <row r="5" spans="1:50" s="43" customFormat="1" ht="22.5" customHeight="1">
      <c r="A5" s="39" t="s">
        <v>393</v>
      </c>
      <c r="B5" s="299" t="s">
        <v>528</v>
      </c>
      <c r="C5" s="300"/>
      <c r="D5" s="300"/>
      <c r="E5" s="300"/>
      <c r="F5" s="300"/>
      <c r="G5" s="300"/>
      <c r="H5" s="300"/>
      <c r="I5" s="300"/>
      <c r="J5" s="300"/>
      <c r="K5" s="300"/>
      <c r="L5" s="300"/>
      <c r="M5" s="301"/>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02" t="s">
        <v>529</v>
      </c>
      <c r="C6" s="303"/>
      <c r="D6" s="303"/>
      <c r="E6" s="303"/>
      <c r="F6" s="303"/>
      <c r="G6" s="303"/>
      <c r="H6" s="303"/>
      <c r="I6" s="303"/>
      <c r="J6" s="303"/>
      <c r="K6" s="303"/>
      <c r="L6" s="303"/>
      <c r="M6" s="304"/>
    </row>
  </sheetData>
  <sheetProtection password="8BE7" sheet="1" objects="1" scenarios="1" selectLockedCells="1" selectUnlockedCells="1"/>
  <mergeCells count="4">
    <mergeCell ref="A3:M3"/>
    <mergeCell ref="A4:N4"/>
    <mergeCell ref="B5:M5"/>
    <mergeCell ref="B6:M6"/>
  </mergeCells>
  <phoneticPr fontId="1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3"/>
  <sheetViews>
    <sheetView workbookViewId="0">
      <selection activeCell="A3" sqref="A3:M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77" t="s">
        <v>539</v>
      </c>
      <c r="B3" s="278"/>
      <c r="C3" s="278"/>
      <c r="D3" s="278"/>
      <c r="E3" s="278"/>
      <c r="F3" s="278"/>
      <c r="G3" s="278"/>
      <c r="H3" s="278"/>
      <c r="I3" s="278"/>
      <c r="J3" s="278"/>
      <c r="K3" s="278"/>
      <c r="L3" s="278"/>
      <c r="M3" s="278"/>
      <c r="N3" s="17"/>
      <c r="O3" s="17"/>
      <c r="P3" s="18"/>
      <c r="Q3" s="18"/>
      <c r="R3" s="19"/>
      <c r="S3" s="18"/>
      <c r="T3" s="18"/>
      <c r="U3" s="18"/>
      <c r="V3" s="18"/>
      <c r="W3" s="18"/>
      <c r="X3" s="18"/>
      <c r="Y3" s="18"/>
    </row>
    <row r="4" spans="1:25" ht="74.25" customHeight="1">
      <c r="A4" s="279"/>
      <c r="B4" s="280"/>
      <c r="C4" s="280"/>
      <c r="D4" s="280"/>
      <c r="E4" s="280"/>
      <c r="F4" s="280"/>
      <c r="G4" s="280"/>
      <c r="H4" s="280"/>
      <c r="I4" s="280"/>
      <c r="J4" s="280"/>
      <c r="K4" s="280"/>
      <c r="L4" s="280"/>
      <c r="M4" s="280"/>
      <c r="N4" s="20"/>
    </row>
    <row r="5" spans="1:25" s="4" customFormat="1" ht="22.5" customHeight="1">
      <c r="A5" s="21"/>
      <c r="B5" s="274"/>
      <c r="C5" s="275"/>
      <c r="D5" s="275"/>
      <c r="E5" s="275"/>
      <c r="F5" s="275"/>
      <c r="G5" s="275"/>
      <c r="H5" s="275"/>
      <c r="I5" s="275"/>
      <c r="J5" s="275"/>
      <c r="K5" s="275"/>
      <c r="L5" s="275"/>
      <c r="M5" s="276"/>
      <c r="N5" s="22"/>
      <c r="O5" s="22"/>
      <c r="P5" s="22"/>
      <c r="Q5" s="22"/>
      <c r="R5" s="6"/>
      <c r="S5" s="22"/>
      <c r="T5" s="23"/>
      <c r="U5" s="23"/>
      <c r="V5" s="23"/>
      <c r="W5" s="23"/>
      <c r="X5" s="23"/>
      <c r="Y5" s="23"/>
    </row>
    <row r="6" spans="1:25" ht="53.25" customHeight="1">
      <c r="A6" s="281"/>
      <c r="B6" s="282"/>
      <c r="C6" s="282"/>
      <c r="D6" s="282"/>
      <c r="E6" s="282"/>
      <c r="F6" s="282"/>
      <c r="G6" s="282"/>
      <c r="H6" s="282"/>
      <c r="I6" s="282"/>
      <c r="J6" s="282"/>
      <c r="K6" s="282"/>
      <c r="L6" s="282"/>
      <c r="M6" s="283"/>
    </row>
    <row r="7" spans="1:25" ht="62.25" customHeight="1">
      <c r="A7" s="267" t="s">
        <v>81</v>
      </c>
      <c r="B7" s="268"/>
      <c r="C7" s="268"/>
      <c r="D7" s="269"/>
      <c r="E7" s="24"/>
      <c r="F7" s="284" t="s">
        <v>72</v>
      </c>
      <c r="G7" s="271"/>
      <c r="H7" s="271"/>
      <c r="I7" s="24"/>
      <c r="J7" s="285" t="s">
        <v>73</v>
      </c>
      <c r="K7" s="273"/>
      <c r="L7" s="273"/>
      <c r="M7" s="18"/>
    </row>
    <row r="8" spans="1:25" s="28" customFormat="1" ht="49.5" customHeight="1">
      <c r="A8" s="267" t="s">
        <v>74</v>
      </c>
      <c r="B8" s="268"/>
      <c r="C8" s="268"/>
      <c r="D8" s="269"/>
      <c r="E8" s="25"/>
      <c r="F8" s="270" t="s">
        <v>74</v>
      </c>
      <c r="G8" s="271"/>
      <c r="H8" s="271"/>
      <c r="I8" s="25"/>
      <c r="J8" s="272" t="s">
        <v>74</v>
      </c>
      <c r="K8" s="273"/>
      <c r="L8" s="273"/>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12"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P40"/>
  <sheetViews>
    <sheetView workbookViewId="0">
      <selection activeCell="H40" sqref="H40"/>
    </sheetView>
  </sheetViews>
  <sheetFormatPr defaultRowHeight="14.25"/>
  <cols>
    <col min="1" max="1" width="8.75" style="33" customWidth="1"/>
    <col min="2" max="2" width="7.75" style="33" customWidth="1"/>
    <col min="3" max="3" width="18.25" style="33" customWidth="1"/>
    <col min="4" max="4" width="22.5" style="33" customWidth="1"/>
    <col min="5" max="5" width="23.625" style="33" customWidth="1"/>
    <col min="6" max="6" width="23.625" style="50" customWidth="1"/>
    <col min="7" max="7" width="23.625" style="51" customWidth="1"/>
    <col min="8" max="10" width="4.25" style="33" customWidth="1"/>
    <col min="11" max="16384" width="9" style="33"/>
  </cols>
  <sheetData>
    <row r="1" spans="1:16370" ht="42" customHeight="1">
      <c r="A1" s="325"/>
      <c r="B1" s="325"/>
      <c r="C1" s="325" t="s">
        <v>284</v>
      </c>
      <c r="D1" s="325"/>
      <c r="E1" s="325"/>
      <c r="F1" s="325"/>
      <c r="G1" s="325"/>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row>
    <row r="2" spans="1:16370" ht="48" customHeight="1">
      <c r="A2" s="325"/>
      <c r="B2" s="325"/>
      <c r="C2" s="326" t="s">
        <v>527</v>
      </c>
      <c r="D2" s="325"/>
      <c r="E2" s="325"/>
      <c r="F2" s="325"/>
      <c r="G2" s="325"/>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row>
    <row r="3" spans="1:16370" ht="43.5" customHeight="1">
      <c r="A3" s="155" t="s">
        <v>285</v>
      </c>
      <c r="B3" s="327" t="s">
        <v>286</v>
      </c>
      <c r="C3" s="327"/>
      <c r="D3" s="327"/>
      <c r="E3" s="155" t="s">
        <v>287</v>
      </c>
      <c r="F3" s="47" t="s">
        <v>288</v>
      </c>
      <c r="G3" s="155" t="s">
        <v>289</v>
      </c>
    </row>
    <row r="4" spans="1:16370" s="49" customFormat="1" ht="30" customHeight="1">
      <c r="A4" s="153">
        <v>1</v>
      </c>
      <c r="B4" s="306" t="s">
        <v>290</v>
      </c>
      <c r="C4" s="306"/>
      <c r="D4" s="306"/>
      <c r="E4" s="48">
        <v>0</v>
      </c>
      <c r="F4" s="48">
        <v>0</v>
      </c>
      <c r="G4" s="48">
        <v>0</v>
      </c>
    </row>
    <row r="5" spans="1:16370" s="49" customFormat="1" ht="30" customHeight="1">
      <c r="A5" s="153">
        <v>2</v>
      </c>
      <c r="B5" s="306" t="s">
        <v>291</v>
      </c>
      <c r="C5" s="306"/>
      <c r="D5" s="306"/>
      <c r="E5" s="48">
        <v>0</v>
      </c>
      <c r="F5" s="48">
        <v>0</v>
      </c>
      <c r="G5" s="48">
        <v>0</v>
      </c>
    </row>
    <row r="6" spans="1:16370" s="49" customFormat="1" ht="30" customHeight="1">
      <c r="A6" s="153">
        <v>3</v>
      </c>
      <c r="B6" s="306" t="s">
        <v>292</v>
      </c>
      <c r="C6" s="306"/>
      <c r="D6" s="306"/>
      <c r="E6" s="48">
        <v>0</v>
      </c>
      <c r="F6" s="48">
        <v>0</v>
      </c>
      <c r="G6" s="48">
        <v>0</v>
      </c>
    </row>
    <row r="7" spans="1:16370" s="49" customFormat="1" ht="30" customHeight="1">
      <c r="A7" s="153">
        <v>4</v>
      </c>
      <c r="B7" s="306" t="s">
        <v>293</v>
      </c>
      <c r="C7" s="306"/>
      <c r="D7" s="306"/>
      <c r="E7" s="48">
        <v>0</v>
      </c>
      <c r="F7" s="48">
        <v>0</v>
      </c>
      <c r="G7" s="48">
        <v>0</v>
      </c>
    </row>
    <row r="8" spans="1:16370" s="49" customFormat="1" ht="30" customHeight="1">
      <c r="A8" s="153">
        <v>5</v>
      </c>
      <c r="B8" s="306" t="s">
        <v>294</v>
      </c>
      <c r="C8" s="306"/>
      <c r="D8" s="306"/>
      <c r="E8" s="48">
        <v>0</v>
      </c>
      <c r="F8" s="48">
        <v>0</v>
      </c>
      <c r="G8" s="48">
        <v>0</v>
      </c>
    </row>
    <row r="9" spans="1:16370" s="49" customFormat="1" ht="30" customHeight="1">
      <c r="A9" s="153">
        <v>6</v>
      </c>
      <c r="B9" s="306" t="s">
        <v>295</v>
      </c>
      <c r="C9" s="306"/>
      <c r="D9" s="306"/>
      <c r="E9" s="48">
        <v>0</v>
      </c>
      <c r="F9" s="48">
        <v>-50</v>
      </c>
      <c r="G9" s="48">
        <v>-50</v>
      </c>
    </row>
    <row r="10" spans="1:16370" s="49" customFormat="1" ht="30" customHeight="1">
      <c r="A10" s="153">
        <v>7</v>
      </c>
      <c r="B10" s="306" t="s">
        <v>296</v>
      </c>
      <c r="C10" s="306"/>
      <c r="D10" s="306"/>
      <c r="E10" s="48">
        <v>0</v>
      </c>
      <c r="F10" s="48">
        <v>0</v>
      </c>
      <c r="G10" s="48">
        <v>0</v>
      </c>
    </row>
    <row r="11" spans="1:16370" s="49" customFormat="1" ht="30" customHeight="1">
      <c r="A11" s="153">
        <v>8</v>
      </c>
      <c r="B11" s="306" t="s">
        <v>297</v>
      </c>
      <c r="C11" s="306"/>
      <c r="D11" s="306"/>
      <c r="E11" s="48">
        <v>0</v>
      </c>
      <c r="F11" s="48">
        <v>0</v>
      </c>
      <c r="G11" s="48">
        <v>0</v>
      </c>
    </row>
    <row r="12" spans="1:16370" s="49" customFormat="1" ht="30" customHeight="1">
      <c r="A12" s="153">
        <v>9</v>
      </c>
      <c r="B12" s="306" t="s">
        <v>298</v>
      </c>
      <c r="C12" s="306"/>
      <c r="D12" s="306"/>
      <c r="E12" s="48">
        <v>0</v>
      </c>
      <c r="F12" s="48">
        <v>0</v>
      </c>
      <c r="G12" s="48">
        <v>0</v>
      </c>
    </row>
    <row r="13" spans="1:16370" s="49" customFormat="1" ht="30" customHeight="1">
      <c r="A13" s="305">
        <v>10</v>
      </c>
      <c r="B13" s="306" t="s">
        <v>299</v>
      </c>
      <c r="C13" s="306"/>
      <c r="D13" s="158" t="s">
        <v>303</v>
      </c>
      <c r="E13" s="48">
        <v>0</v>
      </c>
      <c r="F13" s="48">
        <v>0</v>
      </c>
      <c r="G13" s="307">
        <v>-70</v>
      </c>
    </row>
    <row r="14" spans="1:16370" s="49" customFormat="1" ht="30" customHeight="1">
      <c r="A14" s="305"/>
      <c r="B14" s="306"/>
      <c r="C14" s="306"/>
      <c r="D14" s="158" t="s">
        <v>300</v>
      </c>
      <c r="E14" s="48">
        <v>0</v>
      </c>
      <c r="F14" s="48">
        <v>-70</v>
      </c>
      <c r="G14" s="324"/>
    </row>
    <row r="15" spans="1:16370" s="49" customFormat="1" ht="30" customHeight="1">
      <c r="A15" s="305"/>
      <c r="B15" s="306"/>
      <c r="C15" s="306"/>
      <c r="D15" s="158" t="s">
        <v>301</v>
      </c>
      <c r="E15" s="48">
        <v>0</v>
      </c>
      <c r="F15" s="48">
        <v>0</v>
      </c>
      <c r="G15" s="308"/>
    </row>
    <row r="16" spans="1:16370" s="157" customFormat="1" ht="30" customHeight="1">
      <c r="A16" s="309">
        <v>11</v>
      </c>
      <c r="B16" s="312" t="s">
        <v>302</v>
      </c>
      <c r="C16" s="313"/>
      <c r="D16" s="158" t="s">
        <v>303</v>
      </c>
      <c r="E16" s="48">
        <v>2500</v>
      </c>
      <c r="F16" s="48">
        <v>0</v>
      </c>
      <c r="G16" s="318">
        <v>2530</v>
      </c>
    </row>
    <row r="17" spans="1:7" s="157" customFormat="1" ht="30" customHeight="1">
      <c r="A17" s="310"/>
      <c r="B17" s="314"/>
      <c r="C17" s="315"/>
      <c r="D17" s="158" t="s">
        <v>300</v>
      </c>
      <c r="E17" s="48">
        <v>100</v>
      </c>
      <c r="F17" s="48">
        <v>-60</v>
      </c>
      <c r="G17" s="319"/>
    </row>
    <row r="18" spans="1:7" s="157" customFormat="1" ht="30" customHeight="1">
      <c r="A18" s="311"/>
      <c r="B18" s="316"/>
      <c r="C18" s="317"/>
      <c r="D18" s="158" t="s">
        <v>301</v>
      </c>
      <c r="E18" s="48">
        <v>0</v>
      </c>
      <c r="F18" s="48">
        <v>-10</v>
      </c>
      <c r="G18" s="320"/>
    </row>
    <row r="19" spans="1:7" s="157" customFormat="1" ht="30" customHeight="1">
      <c r="A19" s="309">
        <v>12</v>
      </c>
      <c r="B19" s="312" t="s">
        <v>379</v>
      </c>
      <c r="C19" s="313"/>
      <c r="D19" s="158" t="s">
        <v>380</v>
      </c>
      <c r="E19" s="162">
        <v>1450</v>
      </c>
      <c r="F19" s="159">
        <v>0</v>
      </c>
      <c r="G19" s="321">
        <v>950</v>
      </c>
    </row>
    <row r="20" spans="1:7" s="157" customFormat="1" ht="30" customHeight="1">
      <c r="A20" s="310"/>
      <c r="B20" s="314"/>
      <c r="C20" s="315"/>
      <c r="D20" s="158" t="s">
        <v>381</v>
      </c>
      <c r="E20" s="159">
        <v>250</v>
      </c>
      <c r="F20" s="159">
        <v>-740</v>
      </c>
      <c r="G20" s="322"/>
    </row>
    <row r="21" spans="1:7" s="157" customFormat="1" ht="30" customHeight="1">
      <c r="A21" s="311"/>
      <c r="B21" s="316"/>
      <c r="C21" s="317"/>
      <c r="D21" s="158" t="s">
        <v>382</v>
      </c>
      <c r="E21" s="160">
        <v>0</v>
      </c>
      <c r="F21" s="159">
        <v>-10</v>
      </c>
      <c r="G21" s="323"/>
    </row>
    <row r="22" spans="1:7" s="49" customFormat="1" ht="30" customHeight="1">
      <c r="A22" s="305">
        <v>13</v>
      </c>
      <c r="B22" s="306" t="s">
        <v>304</v>
      </c>
      <c r="C22" s="306"/>
      <c r="D22" s="154" t="s">
        <v>300</v>
      </c>
      <c r="E22" s="45">
        <v>30</v>
      </c>
      <c r="F22" s="48">
        <v>-280</v>
      </c>
      <c r="G22" s="307">
        <v>-270</v>
      </c>
    </row>
    <row r="23" spans="1:7" s="49" customFormat="1" ht="30" customHeight="1">
      <c r="A23" s="305"/>
      <c r="B23" s="306"/>
      <c r="C23" s="306"/>
      <c r="D23" s="154" t="s">
        <v>301</v>
      </c>
      <c r="E23" s="45">
        <v>0</v>
      </c>
      <c r="F23" s="48">
        <v>-20</v>
      </c>
      <c r="G23" s="308"/>
    </row>
    <row r="24" spans="1:7" s="49" customFormat="1" ht="30" customHeight="1">
      <c r="A24" s="305">
        <v>14</v>
      </c>
      <c r="B24" s="306" t="s">
        <v>305</v>
      </c>
      <c r="C24" s="306"/>
      <c r="D24" s="154" t="s">
        <v>300</v>
      </c>
      <c r="E24" s="45">
        <v>250</v>
      </c>
      <c r="F24" s="48">
        <v>-440</v>
      </c>
      <c r="G24" s="307">
        <v>-190</v>
      </c>
    </row>
    <row r="25" spans="1:7" s="49" customFormat="1" ht="30" customHeight="1">
      <c r="A25" s="305"/>
      <c r="B25" s="306"/>
      <c r="C25" s="306"/>
      <c r="D25" s="154" t="s">
        <v>301</v>
      </c>
      <c r="E25" s="48">
        <v>0</v>
      </c>
      <c r="F25" s="48">
        <v>0</v>
      </c>
      <c r="G25" s="308"/>
    </row>
    <row r="26" spans="1:7" s="49" customFormat="1" ht="30" customHeight="1">
      <c r="A26" s="305">
        <v>15</v>
      </c>
      <c r="B26" s="306" t="s">
        <v>306</v>
      </c>
      <c r="C26" s="306"/>
      <c r="D26" s="154" t="s">
        <v>300</v>
      </c>
      <c r="E26" s="45">
        <v>730</v>
      </c>
      <c r="F26" s="48">
        <v>-400</v>
      </c>
      <c r="G26" s="307">
        <v>330</v>
      </c>
    </row>
    <row r="27" spans="1:7" s="49" customFormat="1" ht="30" customHeight="1">
      <c r="A27" s="305"/>
      <c r="B27" s="306"/>
      <c r="C27" s="306"/>
      <c r="D27" s="154" t="s">
        <v>301</v>
      </c>
      <c r="E27" s="45">
        <v>0</v>
      </c>
      <c r="F27" s="48">
        <v>0</v>
      </c>
      <c r="G27" s="308"/>
    </row>
    <row r="28" spans="1:7" s="49" customFormat="1" ht="30" customHeight="1">
      <c r="A28" s="305">
        <v>16</v>
      </c>
      <c r="B28" s="306" t="s">
        <v>307</v>
      </c>
      <c r="C28" s="306"/>
      <c r="D28" s="154" t="s">
        <v>300</v>
      </c>
      <c r="E28" s="45">
        <v>250</v>
      </c>
      <c r="F28" s="48">
        <v>-185</v>
      </c>
      <c r="G28" s="307">
        <v>65</v>
      </c>
    </row>
    <row r="29" spans="1:7" s="49" customFormat="1" ht="30" customHeight="1">
      <c r="A29" s="305"/>
      <c r="B29" s="306"/>
      <c r="C29" s="306"/>
      <c r="D29" s="154" t="s">
        <v>301</v>
      </c>
      <c r="E29" s="45">
        <v>0</v>
      </c>
      <c r="F29" s="48">
        <v>0</v>
      </c>
      <c r="G29" s="308"/>
    </row>
    <row r="30" spans="1:7" s="49" customFormat="1" ht="30" customHeight="1">
      <c r="A30" s="305">
        <v>17</v>
      </c>
      <c r="B30" s="306" t="s">
        <v>308</v>
      </c>
      <c r="C30" s="306"/>
      <c r="D30" s="154" t="s">
        <v>300</v>
      </c>
      <c r="E30" s="45">
        <v>0</v>
      </c>
      <c r="F30" s="48">
        <v>-40</v>
      </c>
      <c r="G30" s="307">
        <v>-40</v>
      </c>
    </row>
    <row r="31" spans="1:7" s="49" customFormat="1" ht="30" customHeight="1">
      <c r="A31" s="305"/>
      <c r="B31" s="306"/>
      <c r="C31" s="306"/>
      <c r="D31" s="154" t="s">
        <v>301</v>
      </c>
      <c r="E31" s="45">
        <v>0</v>
      </c>
      <c r="F31" s="48">
        <v>0</v>
      </c>
      <c r="G31" s="308"/>
    </row>
    <row r="32" spans="1:7" s="49" customFormat="1" ht="30" customHeight="1">
      <c r="A32" s="305">
        <v>18</v>
      </c>
      <c r="B32" s="306" t="s">
        <v>309</v>
      </c>
      <c r="C32" s="306"/>
      <c r="D32" s="154" t="s">
        <v>300</v>
      </c>
      <c r="E32" s="45">
        <v>200</v>
      </c>
      <c r="F32" s="48">
        <v>-60</v>
      </c>
      <c r="G32" s="307">
        <v>140</v>
      </c>
    </row>
    <row r="33" spans="1:7" s="49" customFormat="1" ht="30" customHeight="1">
      <c r="A33" s="305"/>
      <c r="B33" s="306"/>
      <c r="C33" s="306"/>
      <c r="D33" s="154" t="s">
        <v>301</v>
      </c>
      <c r="E33" s="45">
        <v>0</v>
      </c>
      <c r="F33" s="48">
        <v>0</v>
      </c>
      <c r="G33" s="308"/>
    </row>
    <row r="34" spans="1:7" s="49" customFormat="1" ht="30" customHeight="1">
      <c r="A34" s="305">
        <v>19</v>
      </c>
      <c r="B34" s="306" t="s">
        <v>310</v>
      </c>
      <c r="C34" s="306"/>
      <c r="D34" s="154" t="s">
        <v>300</v>
      </c>
      <c r="E34" s="45">
        <v>0</v>
      </c>
      <c r="F34" s="48">
        <v>-140</v>
      </c>
      <c r="G34" s="307">
        <v>-140</v>
      </c>
    </row>
    <row r="35" spans="1:7" s="49" customFormat="1" ht="30" customHeight="1">
      <c r="A35" s="305"/>
      <c r="B35" s="306"/>
      <c r="C35" s="306"/>
      <c r="D35" s="154" t="s">
        <v>301</v>
      </c>
      <c r="E35" s="45">
        <v>0</v>
      </c>
      <c r="F35" s="48">
        <v>0</v>
      </c>
      <c r="G35" s="308"/>
    </row>
    <row r="36" spans="1:7" s="49" customFormat="1" ht="30" customHeight="1">
      <c r="A36" s="305">
        <v>20</v>
      </c>
      <c r="B36" s="306" t="s">
        <v>311</v>
      </c>
      <c r="C36" s="306"/>
      <c r="D36" s="154" t="s">
        <v>300</v>
      </c>
      <c r="E36" s="48">
        <v>440</v>
      </c>
      <c r="F36" s="48">
        <v>-270</v>
      </c>
      <c r="G36" s="307">
        <v>170</v>
      </c>
    </row>
    <row r="37" spans="1:7" s="49" customFormat="1" ht="30" customHeight="1">
      <c r="A37" s="305"/>
      <c r="B37" s="306"/>
      <c r="C37" s="306"/>
      <c r="D37" s="154" t="s">
        <v>301</v>
      </c>
      <c r="E37" s="45">
        <v>0</v>
      </c>
      <c r="F37" s="48">
        <v>0</v>
      </c>
      <c r="G37" s="308"/>
    </row>
    <row r="38" spans="1:7" s="157" customFormat="1" ht="30" customHeight="1">
      <c r="A38" s="305" t="s">
        <v>383</v>
      </c>
      <c r="B38" s="305"/>
      <c r="C38" s="305"/>
      <c r="D38" s="305"/>
      <c r="E38" s="48">
        <v>3950</v>
      </c>
      <c r="F38" s="48">
        <v>0</v>
      </c>
      <c r="G38" s="48">
        <v>3950</v>
      </c>
    </row>
    <row r="39" spans="1:7" s="49" customFormat="1" ht="30" customHeight="1">
      <c r="A39" s="305" t="s">
        <v>312</v>
      </c>
      <c r="B39" s="305"/>
      <c r="C39" s="305"/>
      <c r="D39" s="305"/>
      <c r="E39" s="48">
        <v>6200</v>
      </c>
      <c r="F39" s="48">
        <v>-2775</v>
      </c>
      <c r="G39" s="48">
        <v>3425</v>
      </c>
    </row>
    <row r="40" spans="1:7" ht="30" customHeight="1">
      <c r="A40" s="305" t="s">
        <v>313</v>
      </c>
      <c r="B40" s="305"/>
      <c r="C40" s="305"/>
      <c r="D40" s="305"/>
      <c r="E40" s="48">
        <v>13837</v>
      </c>
      <c r="F40" s="48">
        <v>-10580</v>
      </c>
      <c r="G40" s="48">
        <v>3257</v>
      </c>
    </row>
  </sheetData>
  <sheetProtection password="8BE7" sheet="1" objects="1" scenarios="1" selectLockedCells="1" selectUnlockedCells="1"/>
  <mergeCells count="49">
    <mergeCell ref="B13:C15"/>
    <mergeCell ref="G13:G15"/>
    <mergeCell ref="B11:D11"/>
    <mergeCell ref="A1:B2"/>
    <mergeCell ref="C1:G1"/>
    <mergeCell ref="C2:G2"/>
    <mergeCell ref="B3:D3"/>
    <mergeCell ref="B4:D4"/>
    <mergeCell ref="B5:D5"/>
    <mergeCell ref="B6:D6"/>
    <mergeCell ref="B7:D7"/>
    <mergeCell ref="B8:D8"/>
    <mergeCell ref="B9:D9"/>
    <mergeCell ref="B10:D10"/>
    <mergeCell ref="B12:D12"/>
    <mergeCell ref="A13:A15"/>
    <mergeCell ref="A16:A18"/>
    <mergeCell ref="B16:C18"/>
    <mergeCell ref="G16:G18"/>
    <mergeCell ref="A19:A21"/>
    <mergeCell ref="B19:C21"/>
    <mergeCell ref="G19:G21"/>
    <mergeCell ref="A22:A23"/>
    <mergeCell ref="B22:C23"/>
    <mergeCell ref="G22:G23"/>
    <mergeCell ref="A24:A25"/>
    <mergeCell ref="B24:C25"/>
    <mergeCell ref="G24:G25"/>
    <mergeCell ref="A26:A27"/>
    <mergeCell ref="B26:C27"/>
    <mergeCell ref="G26:G27"/>
    <mergeCell ref="A28:A29"/>
    <mergeCell ref="B28:C29"/>
    <mergeCell ref="G28:G29"/>
    <mergeCell ref="A34:A35"/>
    <mergeCell ref="B34:C35"/>
    <mergeCell ref="G34:G35"/>
    <mergeCell ref="A30:A31"/>
    <mergeCell ref="B30:C31"/>
    <mergeCell ref="G30:G31"/>
    <mergeCell ref="A32:A33"/>
    <mergeCell ref="B32:C33"/>
    <mergeCell ref="G32:G33"/>
    <mergeCell ref="A39:D39"/>
    <mergeCell ref="A40:D40"/>
    <mergeCell ref="A36:A37"/>
    <mergeCell ref="B36:C37"/>
    <mergeCell ref="G36:G37"/>
    <mergeCell ref="A38:D38"/>
  </mergeCells>
  <phoneticPr fontId="12" type="noConversion"/>
  <pageMargins left="0.70866141732283472" right="0.70866141732283472" top="0.74803149606299213" bottom="0.74803149606299213" header="0.35433070866141736" footer="0.31496062992125984"/>
  <pageSetup paperSize="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7"/>
  <sheetViews>
    <sheetView zoomScaleNormal="100" workbookViewId="0">
      <selection activeCell="H87" sqref="H87"/>
    </sheetView>
  </sheetViews>
  <sheetFormatPr defaultRowHeight="30" customHeight="1"/>
  <cols>
    <col min="1" max="1" width="4.375" style="59" customWidth="1"/>
    <col min="2" max="2" width="25.125" style="60" customWidth="1"/>
    <col min="3" max="3" width="25.125" style="61" customWidth="1"/>
    <col min="4" max="4" width="8.125" style="57" customWidth="1"/>
    <col min="5" max="5" width="67.75" style="62" customWidth="1"/>
    <col min="6" max="6" width="9" style="63" customWidth="1"/>
    <col min="7" max="7" width="22.875" style="52" hidden="1" customWidth="1"/>
    <col min="8" max="16384" width="9" style="53"/>
  </cols>
  <sheetData>
    <row r="1" spans="1:7" ht="33.75" customHeight="1">
      <c r="A1" s="328"/>
      <c r="B1" s="328"/>
      <c r="C1" s="329" t="s">
        <v>127</v>
      </c>
      <c r="D1" s="329"/>
      <c r="E1" s="329"/>
      <c r="F1" s="329"/>
    </row>
    <row r="2" spans="1:7" ht="44.25" customHeight="1">
      <c r="A2" s="328"/>
      <c r="B2" s="328"/>
      <c r="C2" s="330" t="s">
        <v>530</v>
      </c>
      <c r="D2" s="330"/>
      <c r="E2" s="330"/>
      <c r="F2" s="330"/>
    </row>
    <row r="3" spans="1:7" ht="31.5" customHeight="1">
      <c r="A3" s="328"/>
      <c r="B3" s="328"/>
      <c r="C3" s="54" t="s">
        <v>60</v>
      </c>
      <c r="D3" s="331" t="s">
        <v>526</v>
      </c>
      <c r="E3" s="332"/>
      <c r="F3" s="333"/>
    </row>
    <row r="4" spans="1:7" s="58" customFormat="1" ht="45.75" customHeight="1">
      <c r="A4" s="55" t="s">
        <v>128</v>
      </c>
      <c r="B4" s="55" t="s">
        <v>129</v>
      </c>
      <c r="C4" s="55" t="s">
        <v>130</v>
      </c>
      <c r="D4" s="55" t="s">
        <v>131</v>
      </c>
      <c r="E4" s="55" t="s">
        <v>132</v>
      </c>
      <c r="F4" s="56" t="s">
        <v>133</v>
      </c>
      <c r="G4" s="116" t="s">
        <v>96</v>
      </c>
    </row>
    <row r="5" spans="1:7" ht="37.5" customHeight="1">
      <c r="A5" s="117">
        <v>1</v>
      </c>
      <c r="B5" s="115" t="s">
        <v>141</v>
      </c>
      <c r="C5" s="115" t="s">
        <v>151</v>
      </c>
      <c r="D5" s="178" t="s">
        <v>486</v>
      </c>
      <c r="E5" s="177" t="s">
        <v>466</v>
      </c>
      <c r="F5" s="261">
        <v>-50</v>
      </c>
    </row>
    <row r="6" spans="1:7" s="52" customFormat="1" ht="37.5" customHeight="1">
      <c r="A6" s="117">
        <v>2</v>
      </c>
      <c r="B6" s="115" t="s">
        <v>141</v>
      </c>
      <c r="C6" s="115" t="s">
        <v>273</v>
      </c>
      <c r="D6" s="178" t="s">
        <v>487</v>
      </c>
      <c r="E6" s="177" t="s">
        <v>466</v>
      </c>
      <c r="F6" s="261">
        <v>-50</v>
      </c>
      <c r="G6" s="172" t="s">
        <v>97</v>
      </c>
    </row>
    <row r="7" spans="1:7" s="52" customFormat="1" ht="37.5" customHeight="1">
      <c r="A7" s="117">
        <v>3</v>
      </c>
      <c r="B7" s="115" t="s">
        <v>141</v>
      </c>
      <c r="C7" s="115" t="s">
        <v>143</v>
      </c>
      <c r="D7" s="178" t="s">
        <v>487</v>
      </c>
      <c r="E7" s="177" t="s">
        <v>395</v>
      </c>
      <c r="F7" s="261">
        <v>-50</v>
      </c>
      <c r="G7" s="172" t="s">
        <v>98</v>
      </c>
    </row>
    <row r="8" spans="1:7" s="52" customFormat="1" ht="37.5" customHeight="1">
      <c r="A8" s="117">
        <v>4</v>
      </c>
      <c r="B8" s="115" t="s">
        <v>141</v>
      </c>
      <c r="C8" s="115" t="s">
        <v>144</v>
      </c>
      <c r="D8" s="178" t="s">
        <v>487</v>
      </c>
      <c r="E8" s="177" t="s">
        <v>466</v>
      </c>
      <c r="F8" s="261">
        <v>-50</v>
      </c>
      <c r="G8" s="172" t="s">
        <v>99</v>
      </c>
    </row>
    <row r="9" spans="1:7" s="52" customFormat="1" ht="37.5" customHeight="1">
      <c r="A9" s="117">
        <v>5</v>
      </c>
      <c r="B9" s="115" t="s">
        <v>141</v>
      </c>
      <c r="C9" s="115" t="s">
        <v>144</v>
      </c>
      <c r="D9" s="178" t="s">
        <v>487</v>
      </c>
      <c r="E9" s="177" t="s">
        <v>395</v>
      </c>
      <c r="F9" s="261">
        <v>-50</v>
      </c>
      <c r="G9" s="172" t="s">
        <v>100</v>
      </c>
    </row>
    <row r="10" spans="1:7" s="52" customFormat="1" ht="37.5" customHeight="1">
      <c r="A10" s="117">
        <v>6</v>
      </c>
      <c r="B10" s="115" t="s">
        <v>141</v>
      </c>
      <c r="C10" s="115" t="s">
        <v>143</v>
      </c>
      <c r="D10" s="178" t="s">
        <v>488</v>
      </c>
      <c r="E10" s="177" t="s">
        <v>397</v>
      </c>
      <c r="F10" s="261">
        <v>-20</v>
      </c>
      <c r="G10" s="172" t="s">
        <v>101</v>
      </c>
    </row>
    <row r="11" spans="1:7" s="52" customFormat="1" ht="37.5" customHeight="1">
      <c r="A11" s="117">
        <v>7</v>
      </c>
      <c r="B11" s="115" t="s">
        <v>141</v>
      </c>
      <c r="C11" s="115" t="s">
        <v>150</v>
      </c>
      <c r="D11" s="178" t="s">
        <v>488</v>
      </c>
      <c r="E11" s="177" t="s">
        <v>396</v>
      </c>
      <c r="F11" s="261">
        <v>-10</v>
      </c>
      <c r="G11" s="172" t="s">
        <v>102</v>
      </c>
    </row>
    <row r="12" spans="1:7" s="52" customFormat="1" ht="37.5" customHeight="1">
      <c r="A12" s="117">
        <v>8</v>
      </c>
      <c r="B12" s="115" t="s">
        <v>141</v>
      </c>
      <c r="C12" s="115" t="s">
        <v>147</v>
      </c>
      <c r="D12" s="178" t="s">
        <v>488</v>
      </c>
      <c r="E12" s="177" t="s">
        <v>398</v>
      </c>
      <c r="F12" s="261">
        <v>-20</v>
      </c>
      <c r="G12" s="172" t="s">
        <v>103</v>
      </c>
    </row>
    <row r="13" spans="1:7" s="52" customFormat="1" ht="37.5" customHeight="1">
      <c r="A13" s="117">
        <v>9</v>
      </c>
      <c r="B13" s="115" t="s">
        <v>141</v>
      </c>
      <c r="C13" s="115" t="s">
        <v>144</v>
      </c>
      <c r="D13" s="178" t="s">
        <v>488</v>
      </c>
      <c r="E13" s="177" t="s">
        <v>399</v>
      </c>
      <c r="F13" s="261">
        <v>-15</v>
      </c>
      <c r="G13" s="172" t="s">
        <v>104</v>
      </c>
    </row>
    <row r="14" spans="1:7" s="52" customFormat="1" ht="37.5" customHeight="1">
      <c r="A14" s="117">
        <v>10</v>
      </c>
      <c r="B14" s="115" t="s">
        <v>141</v>
      </c>
      <c r="C14" s="115" t="s">
        <v>145</v>
      </c>
      <c r="D14" s="178" t="s">
        <v>488</v>
      </c>
      <c r="E14" s="177" t="s">
        <v>400</v>
      </c>
      <c r="F14" s="261">
        <v>-10</v>
      </c>
      <c r="G14" s="172" t="s">
        <v>105</v>
      </c>
    </row>
    <row r="15" spans="1:7" s="52" customFormat="1" ht="37.5" customHeight="1">
      <c r="A15" s="117">
        <v>11</v>
      </c>
      <c r="B15" s="115" t="s">
        <v>141</v>
      </c>
      <c r="C15" s="115" t="s">
        <v>140</v>
      </c>
      <c r="D15" s="178" t="s">
        <v>489</v>
      </c>
      <c r="E15" s="177" t="s">
        <v>450</v>
      </c>
      <c r="F15" s="261">
        <v>-10</v>
      </c>
      <c r="G15" s="172" t="s">
        <v>106</v>
      </c>
    </row>
    <row r="16" spans="1:7" s="52" customFormat="1" ht="37.5" customHeight="1">
      <c r="A16" s="117">
        <v>12</v>
      </c>
      <c r="B16" s="115" t="s">
        <v>141</v>
      </c>
      <c r="C16" s="115" t="s">
        <v>140</v>
      </c>
      <c r="D16" s="178" t="s">
        <v>489</v>
      </c>
      <c r="E16" s="177" t="s">
        <v>451</v>
      </c>
      <c r="F16" s="261">
        <v>-10</v>
      </c>
      <c r="G16" s="172" t="s">
        <v>107</v>
      </c>
    </row>
    <row r="17" spans="1:7" s="52" customFormat="1" ht="37.5" customHeight="1">
      <c r="A17" s="117">
        <v>13</v>
      </c>
      <c r="B17" s="115" t="s">
        <v>141</v>
      </c>
      <c r="C17" s="115" t="s">
        <v>150</v>
      </c>
      <c r="D17" s="178" t="s">
        <v>489</v>
      </c>
      <c r="E17" s="177" t="s">
        <v>452</v>
      </c>
      <c r="F17" s="261">
        <v>-10</v>
      </c>
      <c r="G17" s="172" t="s">
        <v>108</v>
      </c>
    </row>
    <row r="18" spans="1:7" s="52" customFormat="1" ht="37.5" customHeight="1">
      <c r="A18" s="117">
        <v>14</v>
      </c>
      <c r="B18" s="115" t="s">
        <v>387</v>
      </c>
      <c r="C18" s="115" t="s">
        <v>145</v>
      </c>
      <c r="D18" s="178" t="s">
        <v>490</v>
      </c>
      <c r="E18" s="259" t="s">
        <v>463</v>
      </c>
      <c r="F18" s="261">
        <v>100</v>
      </c>
      <c r="G18" s="172" t="s">
        <v>109</v>
      </c>
    </row>
    <row r="19" spans="1:7" s="52" customFormat="1" ht="37.5" customHeight="1">
      <c r="A19" s="117">
        <v>15</v>
      </c>
      <c r="B19" s="115" t="s">
        <v>387</v>
      </c>
      <c r="C19" s="115" t="s">
        <v>145</v>
      </c>
      <c r="D19" s="178" t="s">
        <v>490</v>
      </c>
      <c r="E19" s="260" t="s">
        <v>464</v>
      </c>
      <c r="F19" s="261">
        <v>100</v>
      </c>
      <c r="G19" s="172" t="s">
        <v>110</v>
      </c>
    </row>
    <row r="20" spans="1:7" s="52" customFormat="1" ht="37.5" customHeight="1">
      <c r="A20" s="117">
        <v>16</v>
      </c>
      <c r="B20" s="115" t="s">
        <v>151</v>
      </c>
      <c r="C20" s="115" t="s">
        <v>149</v>
      </c>
      <c r="D20" s="178" t="s">
        <v>491</v>
      </c>
      <c r="E20" s="179" t="s">
        <v>427</v>
      </c>
      <c r="F20" s="261">
        <v>-70</v>
      </c>
      <c r="G20" s="172" t="s">
        <v>111</v>
      </c>
    </row>
    <row r="21" spans="1:7" s="52" customFormat="1" ht="37.5" customHeight="1">
      <c r="A21" s="117">
        <v>17</v>
      </c>
      <c r="B21" s="115" t="s">
        <v>151</v>
      </c>
      <c r="C21" s="115" t="s">
        <v>148</v>
      </c>
      <c r="D21" s="178" t="s">
        <v>491</v>
      </c>
      <c r="E21" s="179" t="s">
        <v>428</v>
      </c>
      <c r="F21" s="261">
        <v>-40</v>
      </c>
      <c r="G21" s="172" t="s">
        <v>112</v>
      </c>
    </row>
    <row r="22" spans="1:7" s="52" customFormat="1" ht="40.5" customHeight="1">
      <c r="A22" s="117">
        <v>18</v>
      </c>
      <c r="B22" s="115" t="s">
        <v>151</v>
      </c>
      <c r="C22" s="115" t="s">
        <v>142</v>
      </c>
      <c r="D22" s="178" t="s">
        <v>492</v>
      </c>
      <c r="E22" s="179" t="s">
        <v>429</v>
      </c>
      <c r="F22" s="261">
        <v>200</v>
      </c>
      <c r="G22" s="172" t="s">
        <v>113</v>
      </c>
    </row>
    <row r="23" spans="1:7" s="52" customFormat="1" ht="48" customHeight="1">
      <c r="A23" s="117">
        <v>19</v>
      </c>
      <c r="B23" s="115" t="s">
        <v>151</v>
      </c>
      <c r="C23" s="115" t="s">
        <v>142</v>
      </c>
      <c r="D23" s="178" t="s">
        <v>493</v>
      </c>
      <c r="E23" s="179" t="s">
        <v>467</v>
      </c>
      <c r="F23" s="261">
        <v>-300</v>
      </c>
      <c r="G23" s="172" t="s">
        <v>114</v>
      </c>
    </row>
    <row r="24" spans="1:7" s="52" customFormat="1" ht="37.5" customHeight="1">
      <c r="A24" s="117">
        <v>20</v>
      </c>
      <c r="B24" s="115" t="s">
        <v>151</v>
      </c>
      <c r="C24" s="115" t="s">
        <v>142</v>
      </c>
      <c r="D24" s="178" t="s">
        <v>465</v>
      </c>
      <c r="E24" s="179" t="s">
        <v>430</v>
      </c>
      <c r="F24" s="261">
        <v>-70</v>
      </c>
      <c r="G24" s="172" t="s">
        <v>115</v>
      </c>
    </row>
    <row r="25" spans="1:7" s="52" customFormat="1" ht="37.5" customHeight="1">
      <c r="A25" s="117">
        <v>21</v>
      </c>
      <c r="B25" s="115" t="s">
        <v>151</v>
      </c>
      <c r="C25" s="115" t="s">
        <v>142</v>
      </c>
      <c r="D25" s="178" t="s">
        <v>494</v>
      </c>
      <c r="E25" s="179" t="s">
        <v>453</v>
      </c>
      <c r="F25" s="261">
        <v>-100</v>
      </c>
      <c r="G25" s="172"/>
    </row>
    <row r="26" spans="1:7" s="52" customFormat="1" ht="37.5" customHeight="1">
      <c r="A26" s="117">
        <v>22</v>
      </c>
      <c r="B26" s="115" t="s">
        <v>151</v>
      </c>
      <c r="C26" s="115" t="s">
        <v>142</v>
      </c>
      <c r="D26" s="178" t="s">
        <v>494</v>
      </c>
      <c r="E26" s="179" t="s">
        <v>454</v>
      </c>
      <c r="F26" s="261">
        <v>-100</v>
      </c>
      <c r="G26" s="172"/>
    </row>
    <row r="27" spans="1:7" s="52" customFormat="1" ht="37.5" customHeight="1">
      <c r="A27" s="117">
        <v>23</v>
      </c>
      <c r="B27" s="115" t="s">
        <v>151</v>
      </c>
      <c r="C27" s="115" t="s">
        <v>273</v>
      </c>
      <c r="D27" s="178" t="s">
        <v>465</v>
      </c>
      <c r="E27" s="179" t="s">
        <v>431</v>
      </c>
      <c r="F27" s="261">
        <v>-90</v>
      </c>
      <c r="G27" s="172"/>
    </row>
    <row r="28" spans="1:7" s="52" customFormat="1" ht="37.5" customHeight="1">
      <c r="A28" s="117">
        <v>24</v>
      </c>
      <c r="B28" s="115" t="s">
        <v>151</v>
      </c>
      <c r="C28" s="115" t="s">
        <v>273</v>
      </c>
      <c r="D28" s="178" t="s">
        <v>491</v>
      </c>
      <c r="E28" s="179" t="s">
        <v>432</v>
      </c>
      <c r="F28" s="261">
        <v>-140</v>
      </c>
      <c r="G28" s="172"/>
    </row>
    <row r="29" spans="1:7" s="52" customFormat="1" ht="39.75" customHeight="1">
      <c r="A29" s="117">
        <v>25</v>
      </c>
      <c r="B29" s="115" t="s">
        <v>151</v>
      </c>
      <c r="C29" s="115" t="s">
        <v>150</v>
      </c>
      <c r="D29" s="178" t="s">
        <v>490</v>
      </c>
      <c r="E29" s="179" t="s">
        <v>455</v>
      </c>
      <c r="F29" s="261">
        <v>200</v>
      </c>
      <c r="G29" s="172"/>
    </row>
    <row r="30" spans="1:7" s="52" customFormat="1" ht="37.5" customHeight="1">
      <c r="A30" s="117">
        <v>26</v>
      </c>
      <c r="B30" s="115" t="s">
        <v>151</v>
      </c>
      <c r="C30" s="115" t="s">
        <v>150</v>
      </c>
      <c r="D30" s="178" t="s">
        <v>465</v>
      </c>
      <c r="E30" s="179" t="s">
        <v>433</v>
      </c>
      <c r="F30" s="261">
        <v>-60</v>
      </c>
      <c r="G30" s="172"/>
    </row>
    <row r="31" spans="1:7" s="52" customFormat="1" ht="37.5" customHeight="1">
      <c r="A31" s="117">
        <v>27</v>
      </c>
      <c r="B31" s="115" t="s">
        <v>151</v>
      </c>
      <c r="C31" s="115" t="s">
        <v>150</v>
      </c>
      <c r="D31" s="178" t="s">
        <v>490</v>
      </c>
      <c r="E31" s="179" t="s">
        <v>456</v>
      </c>
      <c r="F31" s="261">
        <v>200</v>
      </c>
      <c r="G31" s="172"/>
    </row>
    <row r="32" spans="1:7" s="52" customFormat="1" ht="37.5" customHeight="1">
      <c r="A32" s="117">
        <v>28</v>
      </c>
      <c r="B32" s="115" t="s">
        <v>151</v>
      </c>
      <c r="C32" s="115" t="s">
        <v>143</v>
      </c>
      <c r="D32" s="178" t="s">
        <v>492</v>
      </c>
      <c r="E32" s="179" t="s">
        <v>434</v>
      </c>
      <c r="F32" s="261">
        <v>200</v>
      </c>
      <c r="G32" s="172"/>
    </row>
    <row r="33" spans="1:7" s="52" customFormat="1" ht="43.5" customHeight="1">
      <c r="A33" s="117">
        <v>29</v>
      </c>
      <c r="B33" s="115" t="s">
        <v>151</v>
      </c>
      <c r="C33" s="115" t="s">
        <v>144</v>
      </c>
      <c r="D33" s="178" t="s">
        <v>492</v>
      </c>
      <c r="E33" s="179" t="s">
        <v>457</v>
      </c>
      <c r="F33" s="261">
        <v>200</v>
      </c>
      <c r="G33" s="172"/>
    </row>
    <row r="34" spans="1:7" s="52" customFormat="1" ht="37.5" customHeight="1">
      <c r="A34" s="117">
        <v>30</v>
      </c>
      <c r="B34" s="115" t="s">
        <v>151</v>
      </c>
      <c r="C34" s="115" t="s">
        <v>144</v>
      </c>
      <c r="D34" s="178" t="s">
        <v>465</v>
      </c>
      <c r="E34" s="179" t="s">
        <v>435</v>
      </c>
      <c r="F34" s="261">
        <v>-50</v>
      </c>
      <c r="G34" s="172"/>
    </row>
    <row r="35" spans="1:7" s="52" customFormat="1" ht="37.5" customHeight="1">
      <c r="A35" s="117">
        <v>31</v>
      </c>
      <c r="B35" s="115" t="s">
        <v>386</v>
      </c>
      <c r="C35" s="115" t="s">
        <v>142</v>
      </c>
      <c r="D35" s="178" t="s">
        <v>495</v>
      </c>
      <c r="E35" s="173" t="s">
        <v>468</v>
      </c>
      <c r="F35" s="261">
        <v>-50</v>
      </c>
      <c r="G35" s="172"/>
    </row>
    <row r="36" spans="1:7" s="52" customFormat="1" ht="37.5" customHeight="1">
      <c r="A36" s="117">
        <v>32</v>
      </c>
      <c r="B36" s="115" t="s">
        <v>386</v>
      </c>
      <c r="C36" s="115" t="s">
        <v>142</v>
      </c>
      <c r="D36" s="178" t="s">
        <v>495</v>
      </c>
      <c r="E36" s="173" t="s">
        <v>469</v>
      </c>
      <c r="F36" s="261">
        <v>-50</v>
      </c>
      <c r="G36" s="172"/>
    </row>
    <row r="37" spans="1:7" s="52" customFormat="1" ht="37.5" customHeight="1">
      <c r="A37" s="117">
        <v>33</v>
      </c>
      <c r="B37" s="115" t="s">
        <v>386</v>
      </c>
      <c r="C37" s="115" t="s">
        <v>142</v>
      </c>
      <c r="D37" s="178" t="s">
        <v>496</v>
      </c>
      <c r="E37" s="173" t="s">
        <v>441</v>
      </c>
      <c r="F37" s="261">
        <v>-50</v>
      </c>
      <c r="G37" s="172"/>
    </row>
    <row r="38" spans="1:7" s="52" customFormat="1" ht="37.5" customHeight="1">
      <c r="A38" s="117">
        <v>34</v>
      </c>
      <c r="B38" s="115" t="s">
        <v>386</v>
      </c>
      <c r="C38" s="115" t="s">
        <v>143</v>
      </c>
      <c r="D38" s="178" t="s">
        <v>497</v>
      </c>
      <c r="E38" s="176" t="s">
        <v>442</v>
      </c>
      <c r="F38" s="261">
        <v>-50</v>
      </c>
      <c r="G38" s="172"/>
    </row>
    <row r="39" spans="1:7" ht="37.5" customHeight="1">
      <c r="A39" s="117">
        <v>35</v>
      </c>
      <c r="B39" s="115" t="s">
        <v>386</v>
      </c>
      <c r="C39" s="115" t="s">
        <v>143</v>
      </c>
      <c r="D39" s="178" t="s">
        <v>498</v>
      </c>
      <c r="E39" s="174" t="s">
        <v>443</v>
      </c>
      <c r="F39" s="261">
        <v>-30</v>
      </c>
    </row>
    <row r="40" spans="1:7" ht="40.5" customHeight="1">
      <c r="A40" s="117">
        <v>36</v>
      </c>
      <c r="B40" s="115" t="s">
        <v>386</v>
      </c>
      <c r="C40" s="115" t="s">
        <v>143</v>
      </c>
      <c r="D40" s="178" t="s">
        <v>499</v>
      </c>
      <c r="E40" s="174" t="s">
        <v>444</v>
      </c>
      <c r="F40" s="261">
        <v>-30</v>
      </c>
    </row>
    <row r="41" spans="1:7" ht="37.5" customHeight="1">
      <c r="A41" s="117">
        <v>37</v>
      </c>
      <c r="B41" s="115" t="s">
        <v>386</v>
      </c>
      <c r="C41" s="115" t="s">
        <v>143</v>
      </c>
      <c r="D41" s="178" t="s">
        <v>500</v>
      </c>
      <c r="E41" s="174" t="s">
        <v>445</v>
      </c>
      <c r="F41" s="261">
        <v>-20</v>
      </c>
    </row>
    <row r="42" spans="1:7" ht="37.5" customHeight="1">
      <c r="A42" s="117">
        <v>38</v>
      </c>
      <c r="B42" s="115" t="s">
        <v>386</v>
      </c>
      <c r="C42" s="115" t="s">
        <v>143</v>
      </c>
      <c r="D42" s="178" t="s">
        <v>501</v>
      </c>
      <c r="E42" s="174" t="s">
        <v>438</v>
      </c>
      <c r="F42" s="261">
        <v>50</v>
      </c>
    </row>
    <row r="43" spans="1:7" ht="42" customHeight="1">
      <c r="A43" s="117">
        <v>39</v>
      </c>
      <c r="B43" s="115" t="s">
        <v>386</v>
      </c>
      <c r="C43" s="115" t="s">
        <v>144</v>
      </c>
      <c r="D43" s="178" t="s">
        <v>502</v>
      </c>
      <c r="E43" s="262" t="s">
        <v>439</v>
      </c>
      <c r="F43" s="261">
        <v>50</v>
      </c>
    </row>
    <row r="44" spans="1:7" ht="37.5" customHeight="1">
      <c r="A44" s="117">
        <v>40</v>
      </c>
      <c r="B44" s="115" t="s">
        <v>386</v>
      </c>
      <c r="C44" s="115" t="s">
        <v>150</v>
      </c>
      <c r="D44" s="178" t="s">
        <v>503</v>
      </c>
      <c r="E44" s="175" t="s">
        <v>446</v>
      </c>
      <c r="F44" s="261">
        <v>-50</v>
      </c>
    </row>
    <row r="45" spans="1:7" ht="37.5" customHeight="1">
      <c r="A45" s="117">
        <v>41</v>
      </c>
      <c r="B45" s="115" t="s">
        <v>386</v>
      </c>
      <c r="C45" s="115" t="s">
        <v>150</v>
      </c>
      <c r="D45" s="178" t="s">
        <v>504</v>
      </c>
      <c r="E45" s="174" t="s">
        <v>534</v>
      </c>
      <c r="F45" s="261">
        <v>50</v>
      </c>
    </row>
    <row r="46" spans="1:7" ht="37.5" customHeight="1">
      <c r="A46" s="117">
        <v>42</v>
      </c>
      <c r="B46" s="115" t="s">
        <v>386</v>
      </c>
      <c r="C46" s="115" t="s">
        <v>147</v>
      </c>
      <c r="D46" s="178" t="s">
        <v>504</v>
      </c>
      <c r="E46" s="174" t="s">
        <v>534</v>
      </c>
      <c r="F46" s="261">
        <v>50</v>
      </c>
    </row>
    <row r="47" spans="1:7" ht="37.5" customHeight="1">
      <c r="A47" s="117">
        <v>43</v>
      </c>
      <c r="B47" s="115" t="s">
        <v>386</v>
      </c>
      <c r="C47" s="115" t="s">
        <v>145</v>
      </c>
      <c r="D47" s="178" t="s">
        <v>505</v>
      </c>
      <c r="E47" s="174" t="s">
        <v>447</v>
      </c>
      <c r="F47" s="261">
        <v>-50</v>
      </c>
    </row>
    <row r="48" spans="1:7" ht="50.25" customHeight="1">
      <c r="A48" s="117">
        <v>44</v>
      </c>
      <c r="B48" s="115" t="s">
        <v>386</v>
      </c>
      <c r="C48" s="115" t="s">
        <v>145</v>
      </c>
      <c r="D48" s="178" t="s">
        <v>506</v>
      </c>
      <c r="E48" s="262" t="s">
        <v>448</v>
      </c>
      <c r="F48" s="261">
        <v>20</v>
      </c>
    </row>
    <row r="49" spans="1:6" ht="37.5" customHeight="1">
      <c r="A49" s="117">
        <v>45</v>
      </c>
      <c r="B49" s="115" t="s">
        <v>386</v>
      </c>
      <c r="C49" s="115" t="s">
        <v>145</v>
      </c>
      <c r="D49" s="178" t="s">
        <v>505</v>
      </c>
      <c r="E49" s="262" t="s">
        <v>440</v>
      </c>
      <c r="F49" s="261">
        <v>-30</v>
      </c>
    </row>
    <row r="50" spans="1:6" ht="39" customHeight="1">
      <c r="A50" s="117">
        <v>46</v>
      </c>
      <c r="B50" s="115" t="s">
        <v>386</v>
      </c>
      <c r="C50" s="115" t="s">
        <v>145</v>
      </c>
      <c r="D50" s="178" t="s">
        <v>507</v>
      </c>
      <c r="E50" s="262" t="s">
        <v>449</v>
      </c>
      <c r="F50" s="261">
        <v>100</v>
      </c>
    </row>
    <row r="51" spans="1:6" ht="39" customHeight="1">
      <c r="A51" s="117">
        <v>47</v>
      </c>
      <c r="B51" s="115" t="s">
        <v>103</v>
      </c>
      <c r="C51" s="115" t="s">
        <v>150</v>
      </c>
      <c r="D51" s="178" t="s">
        <v>508</v>
      </c>
      <c r="E51" s="263" t="s">
        <v>407</v>
      </c>
      <c r="F51" s="261">
        <v>-30</v>
      </c>
    </row>
    <row r="52" spans="1:6" ht="39" customHeight="1">
      <c r="A52" s="117">
        <v>48</v>
      </c>
      <c r="B52" s="115" t="s">
        <v>103</v>
      </c>
      <c r="C52" s="115" t="s">
        <v>145</v>
      </c>
      <c r="D52" s="178" t="s">
        <v>509</v>
      </c>
      <c r="E52" s="263" t="s">
        <v>408</v>
      </c>
      <c r="F52" s="261">
        <v>-50</v>
      </c>
    </row>
    <row r="53" spans="1:6" ht="37.5" customHeight="1">
      <c r="A53" s="117">
        <v>49</v>
      </c>
      <c r="B53" s="115" t="s">
        <v>103</v>
      </c>
      <c r="C53" s="115" t="s">
        <v>146</v>
      </c>
      <c r="D53" s="178" t="s">
        <v>510</v>
      </c>
      <c r="E53" s="263" t="s">
        <v>409</v>
      </c>
      <c r="F53" s="261">
        <v>-20</v>
      </c>
    </row>
    <row r="54" spans="1:6" ht="37.5" customHeight="1">
      <c r="A54" s="117">
        <v>50</v>
      </c>
      <c r="B54" s="115" t="s">
        <v>103</v>
      </c>
      <c r="C54" s="115" t="s">
        <v>145</v>
      </c>
      <c r="D54" s="178" t="s">
        <v>512</v>
      </c>
      <c r="E54" s="263" t="s">
        <v>531</v>
      </c>
      <c r="F54" s="261">
        <v>-30</v>
      </c>
    </row>
    <row r="55" spans="1:6" ht="37.5" customHeight="1">
      <c r="A55" s="117">
        <v>51</v>
      </c>
      <c r="B55" s="115" t="s">
        <v>103</v>
      </c>
      <c r="C55" s="115" t="s">
        <v>143</v>
      </c>
      <c r="D55" s="178" t="s">
        <v>513</v>
      </c>
      <c r="E55" s="263" t="s">
        <v>410</v>
      </c>
      <c r="F55" s="261">
        <v>-20</v>
      </c>
    </row>
    <row r="56" spans="1:6" ht="37.5" customHeight="1">
      <c r="A56" s="117">
        <v>52</v>
      </c>
      <c r="B56" s="115" t="s">
        <v>103</v>
      </c>
      <c r="C56" s="115" t="s">
        <v>143</v>
      </c>
      <c r="D56" s="178" t="s">
        <v>514</v>
      </c>
      <c r="E56" s="263" t="s">
        <v>411</v>
      </c>
      <c r="F56" s="261">
        <v>-100</v>
      </c>
    </row>
    <row r="57" spans="1:6" ht="37.5" customHeight="1">
      <c r="A57" s="117">
        <v>53</v>
      </c>
      <c r="B57" s="115" t="s">
        <v>103</v>
      </c>
      <c r="C57" s="115" t="s">
        <v>147</v>
      </c>
      <c r="D57" s="178" t="s">
        <v>513</v>
      </c>
      <c r="E57" s="263" t="s">
        <v>412</v>
      </c>
      <c r="F57" s="261">
        <v>-20</v>
      </c>
    </row>
    <row r="58" spans="1:6" ht="37.5" customHeight="1">
      <c r="A58" s="117">
        <v>54</v>
      </c>
      <c r="B58" s="115" t="s">
        <v>103</v>
      </c>
      <c r="C58" s="115" t="s">
        <v>150</v>
      </c>
      <c r="D58" s="178" t="s">
        <v>513</v>
      </c>
      <c r="E58" s="263" t="s">
        <v>413</v>
      </c>
      <c r="F58" s="261">
        <v>-20</v>
      </c>
    </row>
    <row r="59" spans="1:6" ht="37.5" customHeight="1">
      <c r="A59" s="117">
        <v>55</v>
      </c>
      <c r="B59" s="115" t="s">
        <v>103</v>
      </c>
      <c r="C59" s="115" t="s">
        <v>146</v>
      </c>
      <c r="D59" s="178" t="s">
        <v>510</v>
      </c>
      <c r="E59" s="263" t="s">
        <v>414</v>
      </c>
      <c r="F59" s="261">
        <v>-20</v>
      </c>
    </row>
    <row r="60" spans="1:6" ht="37.5" customHeight="1">
      <c r="A60" s="117">
        <v>56</v>
      </c>
      <c r="B60" s="115" t="s">
        <v>103</v>
      </c>
      <c r="C60" s="115" t="s">
        <v>145</v>
      </c>
      <c r="D60" s="178" t="s">
        <v>510</v>
      </c>
      <c r="E60" s="263" t="s">
        <v>415</v>
      </c>
      <c r="F60" s="261">
        <v>-20</v>
      </c>
    </row>
    <row r="61" spans="1:6" ht="37.5" customHeight="1">
      <c r="A61" s="117">
        <v>57</v>
      </c>
      <c r="B61" s="115" t="s">
        <v>103</v>
      </c>
      <c r="C61" s="115" t="s">
        <v>140</v>
      </c>
      <c r="D61" s="178" t="s">
        <v>515</v>
      </c>
      <c r="E61" s="263" t="s">
        <v>416</v>
      </c>
      <c r="F61" s="261">
        <v>-20</v>
      </c>
    </row>
    <row r="62" spans="1:6" ht="37.5" customHeight="1">
      <c r="A62" s="117">
        <v>58</v>
      </c>
      <c r="B62" s="115" t="s">
        <v>103</v>
      </c>
      <c r="C62" s="115" t="s">
        <v>145</v>
      </c>
      <c r="D62" s="178" t="s">
        <v>515</v>
      </c>
      <c r="E62" s="263" t="s">
        <v>417</v>
      </c>
      <c r="F62" s="261">
        <v>-20</v>
      </c>
    </row>
    <row r="63" spans="1:6" ht="37.5" customHeight="1">
      <c r="A63" s="117">
        <v>59</v>
      </c>
      <c r="B63" s="115" t="s">
        <v>103</v>
      </c>
      <c r="C63" s="115" t="s">
        <v>150</v>
      </c>
      <c r="D63" s="178" t="s">
        <v>516</v>
      </c>
      <c r="E63" s="263" t="s">
        <v>418</v>
      </c>
      <c r="F63" s="261">
        <v>-200</v>
      </c>
    </row>
    <row r="64" spans="1:6" ht="37.5" customHeight="1">
      <c r="A64" s="117">
        <v>60</v>
      </c>
      <c r="B64" s="115" t="s">
        <v>103</v>
      </c>
      <c r="C64" s="115" t="s">
        <v>145</v>
      </c>
      <c r="D64" s="178" t="s">
        <v>517</v>
      </c>
      <c r="E64" s="263" t="s">
        <v>401</v>
      </c>
      <c r="F64" s="261">
        <v>120</v>
      </c>
    </row>
    <row r="65" spans="1:6" ht="37.5" customHeight="1">
      <c r="A65" s="117">
        <v>61</v>
      </c>
      <c r="B65" s="115" t="s">
        <v>103</v>
      </c>
      <c r="C65" s="115" t="s">
        <v>147</v>
      </c>
      <c r="D65" s="178" t="s">
        <v>517</v>
      </c>
      <c r="E65" s="266" t="s">
        <v>402</v>
      </c>
      <c r="F65" s="261">
        <v>120</v>
      </c>
    </row>
    <row r="66" spans="1:6" ht="37.5" customHeight="1">
      <c r="A66" s="117">
        <v>62</v>
      </c>
      <c r="B66" s="115" t="s">
        <v>103</v>
      </c>
      <c r="C66" s="115" t="s">
        <v>150</v>
      </c>
      <c r="D66" s="178" t="s">
        <v>517</v>
      </c>
      <c r="E66" s="263" t="s">
        <v>419</v>
      </c>
      <c r="F66" s="261">
        <f>200</f>
        <v>200</v>
      </c>
    </row>
    <row r="67" spans="1:6" ht="44.25" customHeight="1">
      <c r="A67" s="117">
        <v>63</v>
      </c>
      <c r="B67" s="115" t="s">
        <v>103</v>
      </c>
      <c r="C67" s="115" t="s">
        <v>142</v>
      </c>
      <c r="D67" s="178" t="s">
        <v>517</v>
      </c>
      <c r="E67" s="263" t="s">
        <v>420</v>
      </c>
      <c r="F67" s="261">
        <f>50</f>
        <v>50</v>
      </c>
    </row>
    <row r="68" spans="1:6" ht="44.25" customHeight="1">
      <c r="A68" s="117">
        <v>64</v>
      </c>
      <c r="B68" s="115" t="s">
        <v>103</v>
      </c>
      <c r="C68" s="115" t="s">
        <v>150</v>
      </c>
      <c r="D68" s="178" t="s">
        <v>517</v>
      </c>
      <c r="E68" s="263" t="s">
        <v>403</v>
      </c>
      <c r="F68" s="261">
        <f>50</f>
        <v>50</v>
      </c>
    </row>
    <row r="69" spans="1:6" ht="44.25" customHeight="1">
      <c r="A69" s="117">
        <v>65</v>
      </c>
      <c r="B69" s="115" t="s">
        <v>103</v>
      </c>
      <c r="C69" s="115" t="s">
        <v>148</v>
      </c>
      <c r="D69" s="178" t="s">
        <v>517</v>
      </c>
      <c r="E69" s="263" t="s">
        <v>421</v>
      </c>
      <c r="F69" s="261">
        <f>50</f>
        <v>50</v>
      </c>
    </row>
    <row r="70" spans="1:6" ht="37.5" customHeight="1">
      <c r="A70" s="117">
        <v>66</v>
      </c>
      <c r="B70" s="115" t="s">
        <v>103</v>
      </c>
      <c r="C70" s="115" t="s">
        <v>150</v>
      </c>
      <c r="D70" s="178" t="s">
        <v>517</v>
      </c>
      <c r="E70" s="263" t="s">
        <v>422</v>
      </c>
      <c r="F70" s="261">
        <v>30</v>
      </c>
    </row>
    <row r="71" spans="1:6" ht="37.5" customHeight="1">
      <c r="A71" s="117">
        <v>67</v>
      </c>
      <c r="B71" s="115" t="s">
        <v>103</v>
      </c>
      <c r="C71" s="115" t="s">
        <v>147</v>
      </c>
      <c r="D71" s="178" t="s">
        <v>517</v>
      </c>
      <c r="E71" s="263" t="s">
        <v>422</v>
      </c>
      <c r="F71" s="261">
        <v>30</v>
      </c>
    </row>
    <row r="72" spans="1:6" ht="37.5" customHeight="1">
      <c r="A72" s="117">
        <v>68</v>
      </c>
      <c r="B72" s="115" t="s">
        <v>103</v>
      </c>
      <c r="C72" s="115" t="s">
        <v>148</v>
      </c>
      <c r="D72" s="178" t="s">
        <v>517</v>
      </c>
      <c r="E72" s="263" t="s">
        <v>422</v>
      </c>
      <c r="F72" s="261">
        <v>50</v>
      </c>
    </row>
    <row r="73" spans="1:6" ht="37.5" customHeight="1">
      <c r="A73" s="117">
        <v>69</v>
      </c>
      <c r="B73" s="115" t="s">
        <v>103</v>
      </c>
      <c r="C73" s="115" t="s">
        <v>273</v>
      </c>
      <c r="D73" s="178" t="s">
        <v>517</v>
      </c>
      <c r="E73" s="263" t="s">
        <v>422</v>
      </c>
      <c r="F73" s="261">
        <v>30</v>
      </c>
    </row>
    <row r="74" spans="1:6" ht="37.5" customHeight="1">
      <c r="A74" s="117">
        <v>70</v>
      </c>
      <c r="B74" s="115" t="s">
        <v>103</v>
      </c>
      <c r="C74" s="115" t="s">
        <v>145</v>
      </c>
      <c r="D74" s="178" t="s">
        <v>518</v>
      </c>
      <c r="E74" s="263" t="s">
        <v>423</v>
      </c>
      <c r="F74" s="261">
        <v>-20</v>
      </c>
    </row>
    <row r="75" spans="1:6" ht="37.5" customHeight="1">
      <c r="A75" s="117">
        <v>71</v>
      </c>
      <c r="B75" s="115" t="s">
        <v>103</v>
      </c>
      <c r="C75" s="115" t="s">
        <v>145</v>
      </c>
      <c r="D75" s="178" t="s">
        <v>510</v>
      </c>
      <c r="E75" s="263" t="s">
        <v>424</v>
      </c>
      <c r="F75" s="261">
        <v>-20</v>
      </c>
    </row>
    <row r="76" spans="1:6" ht="37.5" customHeight="1">
      <c r="A76" s="117">
        <v>72</v>
      </c>
      <c r="B76" s="115" t="s">
        <v>103</v>
      </c>
      <c r="C76" s="115" t="s">
        <v>150</v>
      </c>
      <c r="D76" s="178" t="s">
        <v>518</v>
      </c>
      <c r="E76" s="263" t="s">
        <v>535</v>
      </c>
      <c r="F76" s="261">
        <v>-20</v>
      </c>
    </row>
    <row r="77" spans="1:6" ht="40.5" customHeight="1">
      <c r="A77" s="117">
        <v>73</v>
      </c>
      <c r="B77" s="115" t="s">
        <v>103</v>
      </c>
      <c r="C77" s="115" t="s">
        <v>146</v>
      </c>
      <c r="D77" s="265" t="s">
        <v>524</v>
      </c>
      <c r="E77" s="263" t="s">
        <v>536</v>
      </c>
      <c r="F77" s="261">
        <v>-40</v>
      </c>
    </row>
    <row r="78" spans="1:6" ht="37.5" customHeight="1">
      <c r="A78" s="117">
        <v>74</v>
      </c>
      <c r="B78" s="115" t="s">
        <v>103</v>
      </c>
      <c r="C78" s="115" t="s">
        <v>147</v>
      </c>
      <c r="D78" s="178" t="s">
        <v>511</v>
      </c>
      <c r="E78" s="263" t="s">
        <v>533</v>
      </c>
      <c r="F78" s="261">
        <v>-20</v>
      </c>
    </row>
    <row r="79" spans="1:6" ht="37.5" customHeight="1">
      <c r="A79" s="117">
        <v>75</v>
      </c>
      <c r="B79" s="115" t="s">
        <v>103</v>
      </c>
      <c r="C79" s="115" t="s">
        <v>146</v>
      </c>
      <c r="D79" s="178" t="s">
        <v>519</v>
      </c>
      <c r="E79" s="263" t="s">
        <v>404</v>
      </c>
      <c r="F79" s="261">
        <v>-20</v>
      </c>
    </row>
    <row r="80" spans="1:6" ht="37.5" customHeight="1">
      <c r="A80" s="117">
        <v>76</v>
      </c>
      <c r="B80" s="115" t="s">
        <v>103</v>
      </c>
      <c r="C80" s="115" t="s">
        <v>146</v>
      </c>
      <c r="D80" s="265" t="s">
        <v>525</v>
      </c>
      <c r="E80" s="263" t="s">
        <v>532</v>
      </c>
      <c r="F80" s="261">
        <v>-40</v>
      </c>
    </row>
    <row r="81" spans="1:6" ht="37.5" customHeight="1">
      <c r="A81" s="117">
        <v>77</v>
      </c>
      <c r="B81" s="115" t="s">
        <v>103</v>
      </c>
      <c r="C81" s="115" t="s">
        <v>148</v>
      </c>
      <c r="D81" s="178" t="s">
        <v>518</v>
      </c>
      <c r="E81" s="263" t="s">
        <v>405</v>
      </c>
      <c r="F81" s="261">
        <v>-20</v>
      </c>
    </row>
    <row r="82" spans="1:6" ht="37.5" customHeight="1">
      <c r="A82" s="117">
        <v>78</v>
      </c>
      <c r="B82" s="115" t="s">
        <v>103</v>
      </c>
      <c r="C82" s="115" t="s">
        <v>145</v>
      </c>
      <c r="D82" s="178" t="s">
        <v>520</v>
      </c>
      <c r="E82" s="263" t="s">
        <v>470</v>
      </c>
      <c r="F82" s="261">
        <v>-20</v>
      </c>
    </row>
    <row r="83" spans="1:6" ht="37.5" customHeight="1">
      <c r="A83" s="117">
        <v>79</v>
      </c>
      <c r="B83" s="115" t="s">
        <v>103</v>
      </c>
      <c r="C83" s="115" t="s">
        <v>142</v>
      </c>
      <c r="D83" s="178" t="s">
        <v>521</v>
      </c>
      <c r="E83" s="263" t="s">
        <v>425</v>
      </c>
      <c r="F83" s="261">
        <v>-20</v>
      </c>
    </row>
    <row r="84" spans="1:6" ht="37.5" customHeight="1">
      <c r="A84" s="117">
        <v>80</v>
      </c>
      <c r="B84" s="115" t="s">
        <v>103</v>
      </c>
      <c r="C84" s="115" t="s">
        <v>144</v>
      </c>
      <c r="D84" s="178" t="s">
        <v>522</v>
      </c>
      <c r="E84" s="263" t="s">
        <v>538</v>
      </c>
      <c r="F84" s="261">
        <v>-20</v>
      </c>
    </row>
    <row r="85" spans="1:6" ht="37.5" customHeight="1">
      <c r="A85" s="117">
        <v>81</v>
      </c>
      <c r="B85" s="115" t="s">
        <v>103</v>
      </c>
      <c r="C85" s="115" t="s">
        <v>143</v>
      </c>
      <c r="D85" s="178" t="s">
        <v>511</v>
      </c>
      <c r="E85" s="263" t="s">
        <v>537</v>
      </c>
      <c r="F85" s="261">
        <v>-20</v>
      </c>
    </row>
    <row r="86" spans="1:6" ht="37.5" customHeight="1">
      <c r="A86" s="117">
        <v>82</v>
      </c>
      <c r="B86" s="115" t="s">
        <v>103</v>
      </c>
      <c r="C86" s="115" t="s">
        <v>143</v>
      </c>
      <c r="D86" s="178" t="s">
        <v>523</v>
      </c>
      <c r="E86" s="263" t="s">
        <v>426</v>
      </c>
      <c r="F86" s="261">
        <v>-50</v>
      </c>
    </row>
    <row r="87" spans="1:6" ht="37.5" customHeight="1">
      <c r="A87" s="117">
        <v>83</v>
      </c>
      <c r="B87" s="115" t="s">
        <v>103</v>
      </c>
      <c r="C87" s="115" t="s">
        <v>143</v>
      </c>
      <c r="D87" s="178" t="s">
        <v>523</v>
      </c>
      <c r="E87" s="263" t="s">
        <v>406</v>
      </c>
      <c r="F87" s="261">
        <v>-50</v>
      </c>
    </row>
  </sheetData>
  <sheetProtection password="8BE7" sheet="1" objects="1" scenarios="1" selectLockedCells="1" autoFilter="0" pivotTables="0" selectUnlockedCells="1"/>
  <autoFilter ref="B4:C87"/>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2" type="noConversion"/>
  <dataValidations count="1">
    <dataValidation type="list" allowBlank="1" showInputMessage="1" showErrorMessage="1" sqref="B5:C87">
      <formula1>$G$4:$G$38</formula1>
    </dataValidation>
  </dataValidations>
  <pageMargins left="0.27559055118110237" right="0.19685039370078741" top="0.78740157480314965" bottom="0.78740157480314965" header="0.15748031496062992" footer="0.15748031496062992"/>
  <pageSetup paperSize="8" orientation="portrait"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election activeCell="H26" sqref="H26"/>
    </sheetView>
  </sheetViews>
  <sheetFormatPr defaultColWidth="8.875" defaultRowHeight="13.5"/>
  <cols>
    <col min="1" max="1" width="15.25" style="64" customWidth="1"/>
    <col min="2" max="2" width="49.125" style="76" customWidth="1"/>
    <col min="3" max="3" width="26.5" style="64" customWidth="1"/>
    <col min="4" max="4" width="57.625" style="77" customWidth="1"/>
    <col min="5" max="5" width="11.75" style="64" customWidth="1"/>
    <col min="6" max="6" width="17.75" style="78" customWidth="1"/>
    <col min="7" max="7" width="10.5" style="78" customWidth="1"/>
    <col min="8" max="23" width="4.75" style="64" customWidth="1"/>
    <col min="24" max="16384" width="8.875" style="64"/>
  </cols>
  <sheetData>
    <row r="1" spans="1:7" ht="30.75" customHeight="1" thickBot="1">
      <c r="A1" s="348" t="s">
        <v>45</v>
      </c>
      <c r="B1" s="348"/>
      <c r="C1" s="348"/>
      <c r="D1" s="348"/>
      <c r="E1" s="348"/>
      <c r="F1" s="348"/>
      <c r="G1" s="348"/>
    </row>
    <row r="2" spans="1:7" s="70" customFormat="1" ht="27.75" customHeight="1" thickBot="1">
      <c r="A2" s="65" t="s">
        <v>46</v>
      </c>
      <c r="B2" s="66" t="s">
        <v>47</v>
      </c>
      <c r="C2" s="67" t="s">
        <v>48</v>
      </c>
      <c r="D2" s="67" t="s">
        <v>49</v>
      </c>
      <c r="E2" s="66" t="s">
        <v>50</v>
      </c>
      <c r="F2" s="68" t="s">
        <v>51</v>
      </c>
      <c r="G2" s="69" t="s">
        <v>52</v>
      </c>
    </row>
    <row r="3" spans="1:7" s="80" customFormat="1" ht="25.5" customHeight="1">
      <c r="A3" s="350" t="s">
        <v>279</v>
      </c>
      <c r="B3" s="186" t="s">
        <v>472</v>
      </c>
      <c r="C3" s="355" t="s">
        <v>474</v>
      </c>
      <c r="D3" s="351" t="s">
        <v>485</v>
      </c>
      <c r="E3" s="352" t="s">
        <v>77</v>
      </c>
      <c r="F3" s="143">
        <v>80.8</v>
      </c>
      <c r="G3" s="353">
        <v>0</v>
      </c>
    </row>
    <row r="4" spans="1:7" s="80" customFormat="1" ht="25.5" customHeight="1">
      <c r="A4" s="334"/>
      <c r="B4" s="189" t="s">
        <v>473</v>
      </c>
      <c r="C4" s="356"/>
      <c r="D4" s="349"/>
      <c r="E4" s="335"/>
      <c r="F4" s="144">
        <v>91.7</v>
      </c>
      <c r="G4" s="354"/>
    </row>
    <row r="5" spans="1:7" s="71" customFormat="1" ht="30.75" customHeight="1">
      <c r="A5" s="206" t="s">
        <v>227</v>
      </c>
      <c r="B5" s="182" t="s">
        <v>169</v>
      </c>
      <c r="C5" s="212" t="s">
        <v>86</v>
      </c>
      <c r="D5" s="184" t="s">
        <v>170</v>
      </c>
      <c r="E5" s="335"/>
      <c r="F5" s="144">
        <v>99.89</v>
      </c>
      <c r="G5" s="183">
        <v>0</v>
      </c>
    </row>
    <row r="6" spans="1:7" s="71" customFormat="1" ht="30.75" customHeight="1">
      <c r="A6" s="206" t="s">
        <v>165</v>
      </c>
      <c r="B6" s="182" t="s">
        <v>166</v>
      </c>
      <c r="C6" s="211" t="s">
        <v>58</v>
      </c>
      <c r="D6" s="209" t="s">
        <v>167</v>
      </c>
      <c r="E6" s="335"/>
      <c r="F6" s="144">
        <v>0</v>
      </c>
      <c r="G6" s="183">
        <v>0</v>
      </c>
    </row>
    <row r="7" spans="1:7" s="71" customFormat="1" ht="30.75" customHeight="1">
      <c r="A7" s="214" t="s">
        <v>168</v>
      </c>
      <c r="B7" s="182" t="s">
        <v>169</v>
      </c>
      <c r="C7" s="212" t="s">
        <v>86</v>
      </c>
      <c r="D7" s="184" t="s">
        <v>170</v>
      </c>
      <c r="E7" s="335"/>
      <c r="F7" s="144">
        <v>99.47</v>
      </c>
      <c r="G7" s="183">
        <v>0</v>
      </c>
    </row>
    <row r="8" spans="1:7" s="71" customFormat="1" ht="30.75" customHeight="1">
      <c r="A8" s="206" t="s">
        <v>171</v>
      </c>
      <c r="B8" s="182" t="s">
        <v>169</v>
      </c>
      <c r="C8" s="213" t="s">
        <v>172</v>
      </c>
      <c r="D8" s="210" t="s">
        <v>173</v>
      </c>
      <c r="E8" s="335"/>
      <c r="F8" s="185">
        <v>97.14</v>
      </c>
      <c r="G8" s="183">
        <v>0</v>
      </c>
    </row>
    <row r="9" spans="1:7" s="71" customFormat="1" ht="30.75" customHeight="1">
      <c r="A9" s="334" t="s">
        <v>174</v>
      </c>
      <c r="B9" s="241" t="s">
        <v>471</v>
      </c>
      <c r="C9" s="167">
        <v>100</v>
      </c>
      <c r="D9" s="349" t="s">
        <v>175</v>
      </c>
      <c r="E9" s="336" t="s">
        <v>176</v>
      </c>
      <c r="F9" s="168">
        <v>100</v>
      </c>
      <c r="G9" s="203">
        <v>0</v>
      </c>
    </row>
    <row r="10" spans="1:7" s="71" customFormat="1" ht="30.75" customHeight="1">
      <c r="A10" s="334"/>
      <c r="B10" s="241" t="s">
        <v>177</v>
      </c>
      <c r="C10" s="167">
        <v>100</v>
      </c>
      <c r="D10" s="349"/>
      <c r="E10" s="337"/>
      <c r="F10" s="168">
        <v>100</v>
      </c>
      <c r="G10" s="203">
        <v>0</v>
      </c>
    </row>
    <row r="11" spans="1:7" s="71" customFormat="1" ht="30.75" customHeight="1">
      <c r="A11" s="334"/>
      <c r="B11" s="241" t="s">
        <v>178</v>
      </c>
      <c r="C11" s="167">
        <v>100</v>
      </c>
      <c r="D11" s="349"/>
      <c r="E11" s="337"/>
      <c r="F11" s="168">
        <v>100</v>
      </c>
      <c r="G11" s="203">
        <v>0</v>
      </c>
    </row>
    <row r="12" spans="1:7" s="71" customFormat="1" ht="30.75" customHeight="1">
      <c r="A12" s="334" t="s">
        <v>179</v>
      </c>
      <c r="B12" s="241" t="s">
        <v>180</v>
      </c>
      <c r="C12" s="167">
        <v>100</v>
      </c>
      <c r="D12" s="349" t="s">
        <v>181</v>
      </c>
      <c r="E12" s="337"/>
      <c r="F12" s="168">
        <v>100</v>
      </c>
      <c r="G12" s="203">
        <v>0</v>
      </c>
    </row>
    <row r="13" spans="1:7" s="71" customFormat="1" ht="30.75" customHeight="1">
      <c r="A13" s="334"/>
      <c r="B13" s="241" t="s">
        <v>182</v>
      </c>
      <c r="C13" s="167">
        <v>100</v>
      </c>
      <c r="D13" s="349"/>
      <c r="E13" s="337"/>
      <c r="F13" s="168">
        <v>100</v>
      </c>
      <c r="G13" s="203">
        <v>0</v>
      </c>
    </row>
    <row r="14" spans="1:7" s="71" customFormat="1" ht="30.75" customHeight="1">
      <c r="A14" s="334"/>
      <c r="B14" s="241" t="s">
        <v>183</v>
      </c>
      <c r="C14" s="167">
        <v>100</v>
      </c>
      <c r="D14" s="349"/>
      <c r="E14" s="338"/>
      <c r="F14" s="169">
        <v>100</v>
      </c>
      <c r="G14" s="203">
        <v>0</v>
      </c>
    </row>
    <row r="15" spans="1:7" s="71" customFormat="1" ht="30.75" customHeight="1">
      <c r="A15" s="334" t="s">
        <v>184</v>
      </c>
      <c r="B15" s="119" t="s">
        <v>185</v>
      </c>
      <c r="C15" s="167">
        <v>100</v>
      </c>
      <c r="D15" s="105" t="s">
        <v>186</v>
      </c>
      <c r="E15" s="335" t="s">
        <v>187</v>
      </c>
      <c r="F15" s="168">
        <v>100</v>
      </c>
      <c r="G15" s="171">
        <v>0</v>
      </c>
    </row>
    <row r="16" spans="1:7" s="71" customFormat="1" ht="30.75" customHeight="1">
      <c r="A16" s="334"/>
      <c r="B16" s="119" t="s">
        <v>188</v>
      </c>
      <c r="C16" s="167">
        <v>100</v>
      </c>
      <c r="D16" s="105" t="s">
        <v>186</v>
      </c>
      <c r="E16" s="335"/>
      <c r="F16" s="168">
        <v>100</v>
      </c>
      <c r="G16" s="171">
        <v>0</v>
      </c>
    </row>
    <row r="17" spans="1:7" s="71" customFormat="1" ht="30.75" customHeight="1">
      <c r="A17" s="334"/>
      <c r="B17" s="119" t="s">
        <v>189</v>
      </c>
      <c r="C17" s="166">
        <v>100</v>
      </c>
      <c r="D17" s="207" t="s">
        <v>186</v>
      </c>
      <c r="E17" s="335"/>
      <c r="F17" s="168">
        <v>100</v>
      </c>
      <c r="G17" s="171">
        <v>0</v>
      </c>
    </row>
    <row r="18" spans="1:7" s="71" customFormat="1" ht="30.75" customHeight="1">
      <c r="A18" s="343" t="s">
        <v>190</v>
      </c>
      <c r="B18" s="241" t="s">
        <v>191</v>
      </c>
      <c r="C18" s="233" t="s">
        <v>85</v>
      </c>
      <c r="D18" s="207" t="s">
        <v>192</v>
      </c>
      <c r="E18" s="335" t="s">
        <v>193</v>
      </c>
      <c r="F18" s="234">
        <v>99.9</v>
      </c>
      <c r="G18" s="223">
        <v>0</v>
      </c>
    </row>
    <row r="19" spans="1:7" s="71" customFormat="1" ht="30.75" customHeight="1">
      <c r="A19" s="343"/>
      <c r="B19" s="241" t="s">
        <v>194</v>
      </c>
      <c r="C19" s="240" t="s">
        <v>195</v>
      </c>
      <c r="D19" s="207" t="s">
        <v>152</v>
      </c>
      <c r="E19" s="335"/>
      <c r="F19" s="234">
        <v>0</v>
      </c>
      <c r="G19" s="223">
        <v>0</v>
      </c>
    </row>
    <row r="20" spans="1:7" s="71" customFormat="1" ht="30.75" customHeight="1">
      <c r="A20" s="343"/>
      <c r="B20" s="241" t="s">
        <v>196</v>
      </c>
      <c r="C20" s="235" t="s">
        <v>197</v>
      </c>
      <c r="D20" s="207" t="s">
        <v>155</v>
      </c>
      <c r="E20" s="335"/>
      <c r="F20" s="234">
        <v>91.1</v>
      </c>
      <c r="G20" s="223">
        <v>0</v>
      </c>
    </row>
    <row r="21" spans="1:7" s="71" customFormat="1" ht="30.75" customHeight="1">
      <c r="A21" s="343"/>
      <c r="B21" s="241" t="s">
        <v>198</v>
      </c>
      <c r="C21" s="346" t="s">
        <v>199</v>
      </c>
      <c r="D21" s="344" t="s">
        <v>153</v>
      </c>
      <c r="E21" s="335"/>
      <c r="F21" s="234">
        <v>52149</v>
      </c>
      <c r="G21" s="237">
        <v>0</v>
      </c>
    </row>
    <row r="22" spans="1:7" s="71" customFormat="1" ht="30.75" customHeight="1">
      <c r="A22" s="343"/>
      <c r="B22" s="241" t="s">
        <v>200</v>
      </c>
      <c r="C22" s="347"/>
      <c r="D22" s="345"/>
      <c r="E22" s="335"/>
      <c r="F22" s="234">
        <v>177390</v>
      </c>
      <c r="G22" s="237">
        <v>0</v>
      </c>
    </row>
    <row r="23" spans="1:7" s="71" customFormat="1" ht="30.75" customHeight="1">
      <c r="A23" s="206" t="s">
        <v>87</v>
      </c>
      <c r="B23" s="341" t="s">
        <v>88</v>
      </c>
      <c r="C23" s="341"/>
      <c r="D23" s="341"/>
      <c r="E23" s="93" t="s">
        <v>89</v>
      </c>
      <c r="F23" s="120" t="s">
        <v>79</v>
      </c>
      <c r="G23" s="121">
        <v>0</v>
      </c>
    </row>
    <row r="24" spans="1:7" s="71" customFormat="1" ht="30.75" customHeight="1">
      <c r="A24" s="206" t="s">
        <v>90</v>
      </c>
      <c r="B24" s="341" t="s">
        <v>91</v>
      </c>
      <c r="C24" s="341"/>
      <c r="D24" s="341"/>
      <c r="E24" s="93" t="s">
        <v>89</v>
      </c>
      <c r="F24" s="120" t="s">
        <v>79</v>
      </c>
      <c r="G24" s="121">
        <v>0</v>
      </c>
    </row>
    <row r="25" spans="1:7" s="71" customFormat="1" ht="30.75" customHeight="1" thickBot="1">
      <c r="A25" s="81" t="s">
        <v>75</v>
      </c>
      <c r="B25" s="342" t="s">
        <v>76</v>
      </c>
      <c r="C25" s="342"/>
      <c r="D25" s="342"/>
      <c r="E25" s="82" t="s">
        <v>77</v>
      </c>
      <c r="F25" s="83" t="s">
        <v>79</v>
      </c>
      <c r="G25" s="122">
        <v>0</v>
      </c>
    </row>
    <row r="26" spans="1:7" s="71" customFormat="1" ht="30.75" customHeight="1" thickBot="1">
      <c r="B26" s="72"/>
      <c r="D26" s="339" t="s">
        <v>70</v>
      </c>
      <c r="E26" s="340"/>
      <c r="F26" s="340"/>
      <c r="G26" s="73">
        <v>0</v>
      </c>
    </row>
    <row r="27" spans="1:7" s="71" customFormat="1" ht="12">
      <c r="B27" s="72"/>
      <c r="D27" s="74"/>
      <c r="F27" s="75"/>
      <c r="G27" s="75"/>
    </row>
  </sheetData>
  <sheetProtection password="8BE7" sheet="1" objects="1" scenarios="1" selectLockedCells="1" selectUnlockedCells="1"/>
  <mergeCells count="21">
    <mergeCell ref="A1:G1"/>
    <mergeCell ref="A9:A11"/>
    <mergeCell ref="D9:D11"/>
    <mergeCell ref="A12:A14"/>
    <mergeCell ref="D12:D14"/>
    <mergeCell ref="A3:A4"/>
    <mergeCell ref="D3:D4"/>
    <mergeCell ref="E3:E8"/>
    <mergeCell ref="G3:G4"/>
    <mergeCell ref="C3:C4"/>
    <mergeCell ref="A15:A17"/>
    <mergeCell ref="E15:E17"/>
    <mergeCell ref="E9:E14"/>
    <mergeCell ref="D26:F26"/>
    <mergeCell ref="B24:D24"/>
    <mergeCell ref="B25:D25"/>
    <mergeCell ref="A18:A22"/>
    <mergeCell ref="E18:E22"/>
    <mergeCell ref="B23:D23"/>
    <mergeCell ref="D21:D22"/>
    <mergeCell ref="C21:C22"/>
  </mergeCells>
  <phoneticPr fontId="12" type="noConversion"/>
  <conditionalFormatting sqref="C5">
    <cfRule type="expression" dxfId="15" priority="4" stopIfTrue="1">
      <formula>C5&lt;&gt;#REF!</formula>
    </cfRule>
  </conditionalFormatting>
  <conditionalFormatting sqref="C6">
    <cfRule type="expression" dxfId="14" priority="3" stopIfTrue="1">
      <formula>C6&lt;&gt;#REF!</formula>
    </cfRule>
  </conditionalFormatting>
  <conditionalFormatting sqref="C7">
    <cfRule type="expression" dxfId="13" priority="2" stopIfTrue="1">
      <formula>C7&lt;&gt;#REF!</formula>
    </cfRule>
  </conditionalFormatting>
  <conditionalFormatting sqref="F14">
    <cfRule type="expression" dxfId="12" priority="1" stopIfTrue="1">
      <formula>F14&lt;&gt;#REF!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
  <sheetViews>
    <sheetView zoomScaleNormal="100" workbookViewId="0">
      <selection activeCell="H34" sqref="H34"/>
    </sheetView>
  </sheetViews>
  <sheetFormatPr defaultColWidth="8.875" defaultRowHeight="12"/>
  <cols>
    <col min="1" max="1" width="13" style="79" customWidth="1"/>
    <col min="2" max="2" width="50.75" style="74" customWidth="1"/>
    <col min="3" max="3" width="24.875" style="79" customWidth="1"/>
    <col min="4" max="4" width="52.125" style="79" customWidth="1"/>
    <col min="5" max="5" width="16" style="79" customWidth="1"/>
    <col min="6" max="6" width="17.375" style="79" customWidth="1"/>
    <col min="7" max="7" width="12.875" style="71" customWidth="1"/>
    <col min="8" max="12" width="3.375" style="79" customWidth="1"/>
    <col min="13" max="16384" width="8.875" style="79"/>
  </cols>
  <sheetData>
    <row r="1" spans="1:7" ht="30" customHeight="1" thickBot="1">
      <c r="A1" s="348" t="s">
        <v>53</v>
      </c>
      <c r="B1" s="348"/>
      <c r="C1" s="348"/>
      <c r="D1" s="348"/>
      <c r="E1" s="348"/>
      <c r="F1" s="348"/>
      <c r="G1" s="348"/>
    </row>
    <row r="2" spans="1:7" s="80" customFormat="1" ht="27.75" customHeight="1" thickBot="1">
      <c r="A2" s="65" t="s">
        <v>46</v>
      </c>
      <c r="B2" s="66" t="s">
        <v>47</v>
      </c>
      <c r="C2" s="67" t="s">
        <v>48</v>
      </c>
      <c r="D2" s="67" t="s">
        <v>49</v>
      </c>
      <c r="E2" s="66" t="s">
        <v>50</v>
      </c>
      <c r="F2" s="68" t="s">
        <v>51</v>
      </c>
      <c r="G2" s="69" t="s">
        <v>52</v>
      </c>
    </row>
    <row r="3" spans="1:7" s="80" customFormat="1" ht="24.75" customHeight="1">
      <c r="A3" s="367" t="s">
        <v>279</v>
      </c>
      <c r="B3" s="186" t="s">
        <v>475</v>
      </c>
      <c r="C3" s="187" t="s">
        <v>314</v>
      </c>
      <c r="D3" s="142" t="s">
        <v>315</v>
      </c>
      <c r="E3" s="352" t="s">
        <v>205</v>
      </c>
      <c r="F3" s="143">
        <v>55.77</v>
      </c>
      <c r="G3" s="188">
        <v>1000</v>
      </c>
    </row>
    <row r="4" spans="1:7" s="80" customFormat="1" ht="24.75" customHeight="1">
      <c r="A4" s="368"/>
      <c r="B4" s="189" t="s">
        <v>280</v>
      </c>
      <c r="C4" s="170" t="s">
        <v>316</v>
      </c>
      <c r="D4" s="207" t="s">
        <v>317</v>
      </c>
      <c r="E4" s="335"/>
      <c r="F4" s="144">
        <v>1183</v>
      </c>
      <c r="G4" s="171">
        <v>0</v>
      </c>
    </row>
    <row r="5" spans="1:7" s="80" customFormat="1" ht="24.75" customHeight="1">
      <c r="A5" s="368"/>
      <c r="B5" s="189" t="s">
        <v>478</v>
      </c>
      <c r="C5" s="373" t="s">
        <v>476</v>
      </c>
      <c r="D5" s="349" t="s">
        <v>484</v>
      </c>
      <c r="E5" s="335"/>
      <c r="F5" s="144">
        <v>98.2</v>
      </c>
      <c r="G5" s="371">
        <v>1500</v>
      </c>
    </row>
    <row r="6" spans="1:7" s="80" customFormat="1" ht="24.75" customHeight="1">
      <c r="A6" s="369"/>
      <c r="B6" s="189" t="s">
        <v>479</v>
      </c>
      <c r="C6" s="374"/>
      <c r="D6" s="349"/>
      <c r="E6" s="335"/>
      <c r="F6" s="144">
        <v>100</v>
      </c>
      <c r="G6" s="372"/>
    </row>
    <row r="7" spans="1:7" ht="24.75" customHeight="1">
      <c r="A7" s="334" t="s">
        <v>162</v>
      </c>
      <c r="B7" s="182" t="s">
        <v>318</v>
      </c>
      <c r="C7" s="376" t="s">
        <v>116</v>
      </c>
      <c r="D7" s="362" t="s">
        <v>164</v>
      </c>
      <c r="E7" s="335"/>
      <c r="F7" s="144">
        <v>99.99</v>
      </c>
      <c r="G7" s="183">
        <v>0</v>
      </c>
    </row>
    <row r="8" spans="1:7" ht="24.75" customHeight="1">
      <c r="A8" s="334"/>
      <c r="B8" s="182" t="s">
        <v>274</v>
      </c>
      <c r="C8" s="376"/>
      <c r="D8" s="363"/>
      <c r="E8" s="335"/>
      <c r="F8" s="144">
        <v>99.91</v>
      </c>
      <c r="G8" s="183">
        <v>0</v>
      </c>
    </row>
    <row r="9" spans="1:7" ht="24.75" customHeight="1">
      <c r="A9" s="334" t="s">
        <v>165</v>
      </c>
      <c r="B9" s="182" t="s">
        <v>319</v>
      </c>
      <c r="C9" s="358" t="s">
        <v>58</v>
      </c>
      <c r="D9" s="366" t="s">
        <v>167</v>
      </c>
      <c r="E9" s="335"/>
      <c r="F9" s="144">
        <v>0</v>
      </c>
      <c r="G9" s="183">
        <v>0</v>
      </c>
    </row>
    <row r="10" spans="1:7" ht="24.75" customHeight="1">
      <c r="A10" s="334"/>
      <c r="B10" s="182" t="s">
        <v>320</v>
      </c>
      <c r="C10" s="358"/>
      <c r="D10" s="366"/>
      <c r="E10" s="335"/>
      <c r="F10" s="144">
        <v>0</v>
      </c>
      <c r="G10" s="183">
        <v>0</v>
      </c>
    </row>
    <row r="11" spans="1:7" ht="24.75" customHeight="1">
      <c r="A11" s="334" t="s">
        <v>168</v>
      </c>
      <c r="B11" s="182" t="s">
        <v>318</v>
      </c>
      <c r="C11" s="359" t="s">
        <v>86</v>
      </c>
      <c r="D11" s="362" t="s">
        <v>164</v>
      </c>
      <c r="E11" s="335"/>
      <c r="F11" s="144">
        <v>99.51</v>
      </c>
      <c r="G11" s="183">
        <v>0</v>
      </c>
    </row>
    <row r="12" spans="1:7" ht="24.75" customHeight="1">
      <c r="A12" s="334"/>
      <c r="B12" s="182" t="s">
        <v>274</v>
      </c>
      <c r="C12" s="359"/>
      <c r="D12" s="363"/>
      <c r="E12" s="335"/>
      <c r="F12" s="144">
        <v>99.94</v>
      </c>
      <c r="G12" s="183">
        <v>0</v>
      </c>
    </row>
    <row r="13" spans="1:7" ht="24.75" customHeight="1">
      <c r="A13" s="334" t="s">
        <v>171</v>
      </c>
      <c r="B13" s="182" t="s">
        <v>318</v>
      </c>
      <c r="C13" s="360" t="s">
        <v>172</v>
      </c>
      <c r="D13" s="357" t="s">
        <v>173</v>
      </c>
      <c r="E13" s="335"/>
      <c r="F13" s="144">
        <v>99.03</v>
      </c>
      <c r="G13" s="183">
        <v>0</v>
      </c>
    </row>
    <row r="14" spans="1:7" ht="24.75" customHeight="1">
      <c r="A14" s="334"/>
      <c r="B14" s="182" t="s">
        <v>274</v>
      </c>
      <c r="C14" s="360"/>
      <c r="D14" s="357"/>
      <c r="E14" s="335"/>
      <c r="F14" s="144">
        <v>97.39</v>
      </c>
      <c r="G14" s="183">
        <v>0</v>
      </c>
    </row>
    <row r="15" spans="1:7" ht="24.75" customHeight="1">
      <c r="A15" s="334" t="s">
        <v>174</v>
      </c>
      <c r="B15" s="164" t="s">
        <v>321</v>
      </c>
      <c r="C15" s="170">
        <v>100</v>
      </c>
      <c r="D15" s="375" t="s">
        <v>322</v>
      </c>
      <c r="E15" s="335" t="s">
        <v>275</v>
      </c>
      <c r="F15" s="168">
        <v>100</v>
      </c>
      <c r="G15" s="203">
        <v>0</v>
      </c>
    </row>
    <row r="16" spans="1:7" ht="24.75" customHeight="1">
      <c r="A16" s="334"/>
      <c r="B16" s="164" t="s">
        <v>323</v>
      </c>
      <c r="C16" s="170">
        <v>100</v>
      </c>
      <c r="D16" s="375"/>
      <c r="E16" s="335"/>
      <c r="F16" s="168">
        <v>100</v>
      </c>
      <c r="G16" s="203">
        <v>0</v>
      </c>
    </row>
    <row r="17" spans="1:7" ht="24.75" customHeight="1">
      <c r="A17" s="334"/>
      <c r="B17" s="164" t="s">
        <v>324</v>
      </c>
      <c r="C17" s="170">
        <v>100</v>
      </c>
      <c r="D17" s="375"/>
      <c r="E17" s="335"/>
      <c r="F17" s="168">
        <v>100</v>
      </c>
      <c r="G17" s="203">
        <v>0</v>
      </c>
    </row>
    <row r="18" spans="1:7" ht="24.75" customHeight="1">
      <c r="A18" s="334"/>
      <c r="B18" s="164" t="s">
        <v>276</v>
      </c>
      <c r="C18" s="170">
        <v>100</v>
      </c>
      <c r="D18" s="375"/>
      <c r="E18" s="335"/>
      <c r="F18" s="168">
        <v>100</v>
      </c>
      <c r="G18" s="203">
        <v>0</v>
      </c>
    </row>
    <row r="19" spans="1:7" ht="24.75" customHeight="1">
      <c r="A19" s="334" t="s">
        <v>325</v>
      </c>
      <c r="B19" s="164" t="s">
        <v>326</v>
      </c>
      <c r="C19" s="170">
        <v>100</v>
      </c>
      <c r="D19" s="375" t="s">
        <v>181</v>
      </c>
      <c r="E19" s="335"/>
      <c r="F19" s="168">
        <v>100</v>
      </c>
      <c r="G19" s="203">
        <v>0</v>
      </c>
    </row>
    <row r="20" spans="1:7" ht="24.75" customHeight="1">
      <c r="A20" s="334"/>
      <c r="B20" s="164" t="s">
        <v>327</v>
      </c>
      <c r="C20" s="170">
        <v>100</v>
      </c>
      <c r="D20" s="375"/>
      <c r="E20" s="335"/>
      <c r="F20" s="168">
        <v>100</v>
      </c>
      <c r="G20" s="203">
        <v>0</v>
      </c>
    </row>
    <row r="21" spans="1:7" ht="24.75" customHeight="1">
      <c r="A21" s="334"/>
      <c r="B21" s="164" t="s">
        <v>328</v>
      </c>
      <c r="C21" s="170">
        <v>100</v>
      </c>
      <c r="D21" s="375"/>
      <c r="E21" s="335"/>
      <c r="F21" s="168">
        <v>100</v>
      </c>
      <c r="G21" s="203">
        <v>0</v>
      </c>
    </row>
    <row r="22" spans="1:7" ht="24.75" customHeight="1">
      <c r="A22" s="334"/>
      <c r="B22" s="164" t="s">
        <v>277</v>
      </c>
      <c r="C22" s="170">
        <v>100</v>
      </c>
      <c r="D22" s="375"/>
      <c r="E22" s="335"/>
      <c r="F22" s="217" t="s">
        <v>389</v>
      </c>
      <c r="G22" s="218">
        <v>-10</v>
      </c>
    </row>
    <row r="23" spans="1:7" ht="24.75" customHeight="1">
      <c r="A23" s="334" t="s">
        <v>184</v>
      </c>
      <c r="B23" s="119" t="s">
        <v>206</v>
      </c>
      <c r="C23" s="170">
        <v>100</v>
      </c>
      <c r="D23" s="164" t="s">
        <v>329</v>
      </c>
      <c r="E23" s="335" t="s">
        <v>187</v>
      </c>
      <c r="F23" s="168">
        <v>100</v>
      </c>
      <c r="G23" s="223">
        <v>0</v>
      </c>
    </row>
    <row r="24" spans="1:7" ht="24.75" customHeight="1">
      <c r="A24" s="334"/>
      <c r="B24" s="119" t="s">
        <v>207</v>
      </c>
      <c r="C24" s="166">
        <v>100</v>
      </c>
      <c r="D24" s="207" t="s">
        <v>330</v>
      </c>
      <c r="E24" s="335"/>
      <c r="F24" s="168">
        <v>100</v>
      </c>
      <c r="G24" s="223">
        <v>0</v>
      </c>
    </row>
    <row r="25" spans="1:7" ht="24.75" customHeight="1">
      <c r="A25" s="343" t="s">
        <v>190</v>
      </c>
      <c r="B25" s="119" t="s">
        <v>331</v>
      </c>
      <c r="C25" s="93">
        <v>0</v>
      </c>
      <c r="D25" s="207" t="s">
        <v>332</v>
      </c>
      <c r="E25" s="335" t="s">
        <v>333</v>
      </c>
      <c r="F25" s="238">
        <v>0</v>
      </c>
      <c r="G25" s="223">
        <v>0</v>
      </c>
    </row>
    <row r="26" spans="1:7" ht="24.75" customHeight="1">
      <c r="A26" s="343"/>
      <c r="B26" s="105" t="s">
        <v>334</v>
      </c>
      <c r="C26" s="233" t="s">
        <v>335</v>
      </c>
      <c r="D26" s="241" t="s">
        <v>192</v>
      </c>
      <c r="E26" s="335"/>
      <c r="F26" s="239">
        <v>99.94</v>
      </c>
      <c r="G26" s="223">
        <v>0</v>
      </c>
    </row>
    <row r="27" spans="1:7" ht="24.75" customHeight="1">
      <c r="A27" s="343"/>
      <c r="B27" s="241" t="s">
        <v>219</v>
      </c>
      <c r="C27" s="240" t="s">
        <v>436</v>
      </c>
      <c r="D27" s="241" t="s">
        <v>152</v>
      </c>
      <c r="E27" s="335"/>
      <c r="F27" s="239">
        <v>0.01</v>
      </c>
      <c r="G27" s="223">
        <v>0</v>
      </c>
    </row>
    <row r="28" spans="1:7" ht="24.75" customHeight="1">
      <c r="A28" s="343"/>
      <c r="B28" s="241" t="s">
        <v>388</v>
      </c>
      <c r="C28" s="235" t="s">
        <v>197</v>
      </c>
      <c r="D28" s="241" t="s">
        <v>155</v>
      </c>
      <c r="E28" s="335"/>
      <c r="F28" s="234">
        <v>92.1</v>
      </c>
      <c r="G28" s="237">
        <v>0</v>
      </c>
    </row>
    <row r="29" spans="1:7" ht="24.75" customHeight="1">
      <c r="A29" s="343"/>
      <c r="B29" s="105" t="s">
        <v>339</v>
      </c>
      <c r="C29" s="370" t="s">
        <v>340</v>
      </c>
      <c r="D29" s="361" t="s">
        <v>153</v>
      </c>
      <c r="E29" s="335"/>
      <c r="F29" s="234">
        <v>56940</v>
      </c>
      <c r="G29" s="237">
        <v>0</v>
      </c>
    </row>
    <row r="30" spans="1:7" ht="24.75" customHeight="1">
      <c r="A30" s="343"/>
      <c r="B30" s="105" t="s">
        <v>341</v>
      </c>
      <c r="C30" s="370"/>
      <c r="D30" s="361"/>
      <c r="E30" s="335"/>
      <c r="F30" s="234">
        <v>138728</v>
      </c>
      <c r="G30" s="237">
        <v>0</v>
      </c>
    </row>
    <row r="31" spans="1:7" ht="24.75" customHeight="1">
      <c r="A31" s="156" t="s">
        <v>342</v>
      </c>
      <c r="B31" s="341" t="s">
        <v>343</v>
      </c>
      <c r="C31" s="341"/>
      <c r="D31" s="341"/>
      <c r="E31" s="93" t="s">
        <v>89</v>
      </c>
      <c r="F31" s="123" t="s">
        <v>78</v>
      </c>
      <c r="G31" s="95">
        <v>0</v>
      </c>
    </row>
    <row r="32" spans="1:7" ht="24.75" customHeight="1">
      <c r="A32" s="156" t="s">
        <v>90</v>
      </c>
      <c r="B32" s="341" t="s">
        <v>344</v>
      </c>
      <c r="C32" s="341"/>
      <c r="D32" s="341"/>
      <c r="E32" s="93" t="s">
        <v>345</v>
      </c>
      <c r="F32" s="94" t="s">
        <v>78</v>
      </c>
      <c r="G32" s="95">
        <v>0</v>
      </c>
    </row>
    <row r="33" spans="1:7" ht="24.75" customHeight="1" thickBot="1">
      <c r="A33" s="81" t="s">
        <v>346</v>
      </c>
      <c r="B33" s="342" t="s">
        <v>76</v>
      </c>
      <c r="C33" s="342"/>
      <c r="D33" s="342"/>
      <c r="E33" s="82" t="s">
        <v>347</v>
      </c>
      <c r="F33" s="83" t="s">
        <v>78</v>
      </c>
      <c r="G33" s="84">
        <v>0</v>
      </c>
    </row>
    <row r="34" spans="1:7" ht="24.75" customHeight="1" thickBot="1">
      <c r="D34" s="364" t="s">
        <v>69</v>
      </c>
      <c r="E34" s="365"/>
      <c r="F34" s="365"/>
      <c r="G34" s="85">
        <v>2490</v>
      </c>
    </row>
  </sheetData>
  <sheetProtection password="8BE7" sheet="1" objects="1" scenarios="1" selectLockedCells="1" selectUnlockedCells="1"/>
  <mergeCells count="33">
    <mergeCell ref="A3:A6"/>
    <mergeCell ref="C29:C30"/>
    <mergeCell ref="G5:G6"/>
    <mergeCell ref="C5:C6"/>
    <mergeCell ref="A1:G1"/>
    <mergeCell ref="A23:A24"/>
    <mergeCell ref="E23:E24"/>
    <mergeCell ref="A15:A18"/>
    <mergeCell ref="D15:D18"/>
    <mergeCell ref="A19:A22"/>
    <mergeCell ref="D19:D22"/>
    <mergeCell ref="A7:A8"/>
    <mergeCell ref="D7:D8"/>
    <mergeCell ref="A9:A10"/>
    <mergeCell ref="A13:A14"/>
    <mergeCell ref="C7:C8"/>
    <mergeCell ref="E3:E14"/>
    <mergeCell ref="E15:E22"/>
    <mergeCell ref="D5:D6"/>
    <mergeCell ref="D34:F34"/>
    <mergeCell ref="D9:D10"/>
    <mergeCell ref="E25:E30"/>
    <mergeCell ref="B33:D33"/>
    <mergeCell ref="A25:A30"/>
    <mergeCell ref="D13:D14"/>
    <mergeCell ref="B31:D31"/>
    <mergeCell ref="B32:D32"/>
    <mergeCell ref="C9:C10"/>
    <mergeCell ref="C11:C12"/>
    <mergeCell ref="C13:C14"/>
    <mergeCell ref="D29:D30"/>
    <mergeCell ref="A11:A12"/>
    <mergeCell ref="D11:D12"/>
  </mergeCells>
  <phoneticPr fontId="12" type="noConversion"/>
  <conditionalFormatting sqref="C7 C9">
    <cfRule type="expression" dxfId="11" priority="2" stopIfTrue="1">
      <formula>C7&lt;&gt;#REF!</formula>
    </cfRule>
  </conditionalFormatting>
  <conditionalFormatting sqref="C11">
    <cfRule type="expression" dxfId="10" priority="1" stopIfTrue="1">
      <formula>C11&lt;&gt;#REF!</formula>
    </cfRule>
  </conditionalFormatting>
  <pageMargins left="0.70866141732283472" right="0.70866141732283472" top="0.70866141732283472" bottom="0.6692913385826772" header="0.31496062992125984" footer="0.31496062992125984"/>
  <pageSetup paperSize="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
  <sheetViews>
    <sheetView zoomScaleNormal="100" workbookViewId="0">
      <selection activeCell="H35" sqref="H35"/>
    </sheetView>
  </sheetViews>
  <sheetFormatPr defaultColWidth="8.875" defaultRowHeight="13.5"/>
  <cols>
    <col min="1" max="1" width="14.75" style="86" customWidth="1"/>
    <col min="2" max="2" width="55.25" style="86" customWidth="1"/>
    <col min="3" max="3" width="17.375" style="86" customWidth="1"/>
    <col min="4" max="4" width="53.875" style="86" customWidth="1"/>
    <col min="5" max="5" width="14.5" style="86" customWidth="1"/>
    <col min="6" max="6" width="21.625" style="78" customWidth="1"/>
    <col min="7" max="7" width="11.125" style="78" customWidth="1"/>
    <col min="8" max="17" width="3.125" style="86" customWidth="1"/>
    <col min="18" max="16384" width="8.875" style="86"/>
  </cols>
  <sheetData>
    <row r="1" spans="1:7" ht="28.5" customHeight="1" thickBot="1">
      <c r="A1" s="348" t="s">
        <v>54</v>
      </c>
      <c r="B1" s="348"/>
      <c r="C1" s="348"/>
      <c r="D1" s="348"/>
      <c r="E1" s="348"/>
      <c r="F1" s="348"/>
      <c r="G1" s="348"/>
    </row>
    <row r="2" spans="1:7" s="80" customFormat="1" ht="26.25" customHeight="1" thickBot="1">
      <c r="A2" s="65" t="s">
        <v>46</v>
      </c>
      <c r="B2" s="66" t="s">
        <v>47</v>
      </c>
      <c r="C2" s="67" t="s">
        <v>48</v>
      </c>
      <c r="D2" s="67" t="s">
        <v>49</v>
      </c>
      <c r="E2" s="66" t="s">
        <v>50</v>
      </c>
      <c r="F2" s="68" t="s">
        <v>51</v>
      </c>
      <c r="G2" s="69" t="s">
        <v>52</v>
      </c>
    </row>
    <row r="3" spans="1:7" s="80" customFormat="1" ht="23.25" customHeight="1">
      <c r="A3" s="367" t="s">
        <v>279</v>
      </c>
      <c r="B3" s="186" t="s">
        <v>281</v>
      </c>
      <c r="C3" s="190" t="s">
        <v>348</v>
      </c>
      <c r="D3" s="142" t="s">
        <v>349</v>
      </c>
      <c r="E3" s="377" t="s">
        <v>93</v>
      </c>
      <c r="F3" s="143">
        <v>123278</v>
      </c>
      <c r="G3" s="258">
        <v>0</v>
      </c>
    </row>
    <row r="4" spans="1:7" s="80" customFormat="1" ht="23.25" customHeight="1">
      <c r="A4" s="368"/>
      <c r="B4" s="189" t="s">
        <v>282</v>
      </c>
      <c r="C4" s="219" t="s">
        <v>283</v>
      </c>
      <c r="D4" s="236" t="s">
        <v>350</v>
      </c>
      <c r="E4" s="378"/>
      <c r="F4" s="144">
        <v>42689</v>
      </c>
      <c r="G4" s="264">
        <v>1450</v>
      </c>
    </row>
    <row r="5" spans="1:7" s="80" customFormat="1" ht="23.25" customHeight="1">
      <c r="A5" s="368"/>
      <c r="B5" s="189" t="s">
        <v>480</v>
      </c>
      <c r="C5" s="373" t="s">
        <v>477</v>
      </c>
      <c r="D5" s="344" t="s">
        <v>482</v>
      </c>
      <c r="E5" s="378"/>
      <c r="F5" s="144">
        <v>70.5</v>
      </c>
      <c r="G5" s="264">
        <v>0</v>
      </c>
    </row>
    <row r="6" spans="1:7" s="80" customFormat="1" ht="23.25" customHeight="1">
      <c r="A6" s="368"/>
      <c r="B6" s="189" t="s">
        <v>481</v>
      </c>
      <c r="C6" s="374"/>
      <c r="D6" s="345"/>
      <c r="E6" s="378"/>
      <c r="F6" s="144">
        <v>82.8</v>
      </c>
      <c r="G6" s="264">
        <v>0</v>
      </c>
    </row>
    <row r="7" spans="1:7" s="80" customFormat="1" ht="23.25" customHeight="1">
      <c r="A7" s="369"/>
      <c r="B7" s="189" t="s">
        <v>437</v>
      </c>
      <c r="C7" s="219">
        <v>96205</v>
      </c>
      <c r="D7" s="236" t="s">
        <v>483</v>
      </c>
      <c r="E7" s="378"/>
      <c r="F7" s="144">
        <v>91157</v>
      </c>
      <c r="G7" s="264">
        <v>0</v>
      </c>
    </row>
    <row r="8" spans="1:7" s="87" customFormat="1" ht="23.25" customHeight="1">
      <c r="A8" s="379" t="s">
        <v>117</v>
      </c>
      <c r="B8" s="105" t="s">
        <v>351</v>
      </c>
      <c r="C8" s="359" t="s">
        <v>86</v>
      </c>
      <c r="D8" s="362" t="s">
        <v>164</v>
      </c>
      <c r="E8" s="378"/>
      <c r="F8" s="144">
        <v>99.73</v>
      </c>
      <c r="G8" s="191">
        <v>0</v>
      </c>
    </row>
    <row r="9" spans="1:7" s="87" customFormat="1" ht="23.25" customHeight="1">
      <c r="A9" s="334"/>
      <c r="B9" s="105" t="s">
        <v>352</v>
      </c>
      <c r="C9" s="359"/>
      <c r="D9" s="363"/>
      <c r="E9" s="378"/>
      <c r="F9" s="144">
        <v>98.99</v>
      </c>
      <c r="G9" s="191">
        <v>0</v>
      </c>
    </row>
    <row r="10" spans="1:7" s="87" customFormat="1" ht="23.25" customHeight="1">
      <c r="A10" s="334" t="s">
        <v>165</v>
      </c>
      <c r="B10" s="105" t="s">
        <v>353</v>
      </c>
      <c r="C10" s="358" t="s">
        <v>58</v>
      </c>
      <c r="D10" s="366" t="s">
        <v>167</v>
      </c>
      <c r="E10" s="378"/>
      <c r="F10" s="144">
        <v>0</v>
      </c>
      <c r="G10" s="191">
        <v>0</v>
      </c>
    </row>
    <row r="11" spans="1:7" s="87" customFormat="1" ht="23.25" customHeight="1">
      <c r="A11" s="334"/>
      <c r="B11" s="105" t="s">
        <v>354</v>
      </c>
      <c r="C11" s="358"/>
      <c r="D11" s="366"/>
      <c r="E11" s="378"/>
      <c r="F11" s="144">
        <v>0</v>
      </c>
      <c r="G11" s="191">
        <v>0</v>
      </c>
    </row>
    <row r="12" spans="1:7" s="87" customFormat="1" ht="23.25" customHeight="1">
      <c r="A12" s="380" t="s">
        <v>168</v>
      </c>
      <c r="B12" s="164" t="s">
        <v>351</v>
      </c>
      <c r="C12" s="359" t="s">
        <v>86</v>
      </c>
      <c r="D12" s="362" t="s">
        <v>164</v>
      </c>
      <c r="E12" s="378"/>
      <c r="F12" s="144">
        <v>98.48</v>
      </c>
      <c r="G12" s="191">
        <v>0</v>
      </c>
    </row>
    <row r="13" spans="1:7" s="87" customFormat="1" ht="23.25" customHeight="1">
      <c r="A13" s="380"/>
      <c r="B13" s="164" t="s">
        <v>352</v>
      </c>
      <c r="C13" s="359"/>
      <c r="D13" s="363"/>
      <c r="E13" s="378"/>
      <c r="F13" s="144">
        <v>97.61</v>
      </c>
      <c r="G13" s="191">
        <v>0</v>
      </c>
    </row>
    <row r="14" spans="1:7" s="87" customFormat="1" ht="23.25" customHeight="1">
      <c r="A14" s="334" t="s">
        <v>171</v>
      </c>
      <c r="B14" s="105" t="s">
        <v>351</v>
      </c>
      <c r="C14" s="360" t="s">
        <v>172</v>
      </c>
      <c r="D14" s="357" t="s">
        <v>173</v>
      </c>
      <c r="E14" s="378"/>
      <c r="F14" s="144">
        <v>96.34</v>
      </c>
      <c r="G14" s="191">
        <v>0</v>
      </c>
    </row>
    <row r="15" spans="1:7" s="87" customFormat="1" ht="23.25" customHeight="1">
      <c r="A15" s="334"/>
      <c r="B15" s="105" t="s">
        <v>352</v>
      </c>
      <c r="C15" s="360"/>
      <c r="D15" s="357"/>
      <c r="E15" s="378"/>
      <c r="F15" s="144">
        <v>95.48</v>
      </c>
      <c r="G15" s="191">
        <v>0</v>
      </c>
    </row>
    <row r="16" spans="1:7" s="87" customFormat="1" ht="23.25" customHeight="1">
      <c r="A16" s="334" t="s">
        <v>355</v>
      </c>
      <c r="B16" s="164" t="s">
        <v>356</v>
      </c>
      <c r="C16" s="219">
        <v>100</v>
      </c>
      <c r="D16" s="349" t="s">
        <v>357</v>
      </c>
      <c r="E16" s="335" t="s">
        <v>358</v>
      </c>
      <c r="F16" s="144">
        <v>100</v>
      </c>
      <c r="G16" s="218">
        <v>0</v>
      </c>
    </row>
    <row r="17" spans="1:9" s="87" customFormat="1" ht="23.25" customHeight="1">
      <c r="A17" s="334"/>
      <c r="B17" s="164" t="s">
        <v>359</v>
      </c>
      <c r="C17" s="219">
        <v>100</v>
      </c>
      <c r="D17" s="349"/>
      <c r="E17" s="335"/>
      <c r="F17" s="144">
        <v>100</v>
      </c>
      <c r="G17" s="218">
        <v>0</v>
      </c>
    </row>
    <row r="18" spans="1:9" s="87" customFormat="1" ht="23.25" customHeight="1">
      <c r="A18" s="334"/>
      <c r="B18" s="164" t="s">
        <v>360</v>
      </c>
      <c r="C18" s="219">
        <v>100</v>
      </c>
      <c r="D18" s="349"/>
      <c r="E18" s="335"/>
      <c r="F18" s="144">
        <v>100</v>
      </c>
      <c r="G18" s="218">
        <v>0</v>
      </c>
    </row>
    <row r="19" spans="1:9" s="87" customFormat="1" ht="23.25" customHeight="1">
      <c r="A19" s="334"/>
      <c r="B19" s="164" t="s">
        <v>361</v>
      </c>
      <c r="C19" s="219">
        <v>100</v>
      </c>
      <c r="D19" s="349"/>
      <c r="E19" s="335"/>
      <c r="F19" s="144">
        <v>100</v>
      </c>
      <c r="G19" s="218">
        <v>0</v>
      </c>
    </row>
    <row r="20" spans="1:9" s="87" customFormat="1" ht="23.25" customHeight="1">
      <c r="A20" s="334" t="s">
        <v>362</v>
      </c>
      <c r="B20" s="164" t="s">
        <v>363</v>
      </c>
      <c r="C20" s="219">
        <v>100</v>
      </c>
      <c r="D20" s="349" t="s">
        <v>364</v>
      </c>
      <c r="E20" s="335"/>
      <c r="F20" s="144">
        <v>100</v>
      </c>
      <c r="G20" s="218">
        <v>0</v>
      </c>
    </row>
    <row r="21" spans="1:9" s="87" customFormat="1" ht="23.25" customHeight="1">
      <c r="A21" s="334"/>
      <c r="B21" s="164" t="s">
        <v>365</v>
      </c>
      <c r="C21" s="219">
        <v>100</v>
      </c>
      <c r="D21" s="349"/>
      <c r="E21" s="335"/>
      <c r="F21" s="144">
        <v>100</v>
      </c>
      <c r="G21" s="218">
        <v>0</v>
      </c>
    </row>
    <row r="22" spans="1:9" s="87" customFormat="1" ht="23.25" customHeight="1">
      <c r="A22" s="334"/>
      <c r="B22" s="164" t="s">
        <v>366</v>
      </c>
      <c r="C22" s="219">
        <v>100</v>
      </c>
      <c r="D22" s="349"/>
      <c r="E22" s="335"/>
      <c r="F22" s="217" t="s">
        <v>390</v>
      </c>
      <c r="G22" s="218">
        <v>-10</v>
      </c>
    </row>
    <row r="23" spans="1:9" s="87" customFormat="1" ht="23.25" customHeight="1">
      <c r="A23" s="334"/>
      <c r="B23" s="164" t="s">
        <v>367</v>
      </c>
      <c r="C23" s="219">
        <v>100</v>
      </c>
      <c r="D23" s="349"/>
      <c r="E23" s="335"/>
      <c r="F23" s="144">
        <v>100</v>
      </c>
      <c r="G23" s="218">
        <v>0</v>
      </c>
    </row>
    <row r="24" spans="1:9" s="87" customFormat="1" ht="23.25" customHeight="1">
      <c r="A24" s="334" t="s">
        <v>184</v>
      </c>
      <c r="B24" s="164" t="s">
        <v>368</v>
      </c>
      <c r="C24" s="219">
        <v>100</v>
      </c>
      <c r="D24" s="105" t="s">
        <v>369</v>
      </c>
      <c r="E24" s="335" t="s">
        <v>187</v>
      </c>
      <c r="F24" s="221">
        <v>100</v>
      </c>
      <c r="G24" s="223">
        <v>0</v>
      </c>
    </row>
    <row r="25" spans="1:9" s="87" customFormat="1" ht="23.25" customHeight="1">
      <c r="A25" s="334"/>
      <c r="B25" s="164" t="s">
        <v>370</v>
      </c>
      <c r="C25" s="166">
        <v>100</v>
      </c>
      <c r="D25" s="207" t="s">
        <v>369</v>
      </c>
      <c r="E25" s="335"/>
      <c r="F25" s="221">
        <v>100</v>
      </c>
      <c r="G25" s="223">
        <v>0</v>
      </c>
    </row>
    <row r="26" spans="1:9" s="87" customFormat="1" ht="23.25" customHeight="1">
      <c r="A26" s="343" t="s">
        <v>371</v>
      </c>
      <c r="B26" s="119" t="s">
        <v>372</v>
      </c>
      <c r="C26" s="93">
        <v>0</v>
      </c>
      <c r="D26" s="207" t="s">
        <v>332</v>
      </c>
      <c r="E26" s="335" t="s">
        <v>333</v>
      </c>
      <c r="F26" s="238">
        <v>0</v>
      </c>
      <c r="G26" s="223">
        <v>0</v>
      </c>
    </row>
    <row r="27" spans="1:9" s="87" customFormat="1" ht="28.5" customHeight="1">
      <c r="A27" s="343"/>
      <c r="B27" s="105" t="s">
        <v>373</v>
      </c>
      <c r="C27" s="233" t="s">
        <v>335</v>
      </c>
      <c r="D27" s="241" t="s">
        <v>374</v>
      </c>
      <c r="E27" s="335"/>
      <c r="F27" s="234" t="s">
        <v>458</v>
      </c>
      <c r="G27" s="223" t="s">
        <v>136</v>
      </c>
    </row>
    <row r="28" spans="1:9" s="87" customFormat="1" ht="28.5" customHeight="1">
      <c r="A28" s="343"/>
      <c r="B28" s="241" t="s">
        <v>375</v>
      </c>
      <c r="C28" s="240" t="s">
        <v>336</v>
      </c>
      <c r="D28" s="241" t="s">
        <v>152</v>
      </c>
      <c r="E28" s="335"/>
      <c r="F28" s="234" t="s">
        <v>459</v>
      </c>
      <c r="G28" s="223" t="s">
        <v>136</v>
      </c>
    </row>
    <row r="29" spans="1:9" s="87" customFormat="1" ht="28.5" customHeight="1">
      <c r="A29" s="343"/>
      <c r="B29" s="241" t="s">
        <v>337</v>
      </c>
      <c r="C29" s="235" t="s">
        <v>338</v>
      </c>
      <c r="D29" s="241" t="s">
        <v>155</v>
      </c>
      <c r="E29" s="335"/>
      <c r="F29" s="234" t="s">
        <v>460</v>
      </c>
      <c r="G29" s="223" t="s">
        <v>136</v>
      </c>
    </row>
    <row r="30" spans="1:9" s="87" customFormat="1" ht="28.5" customHeight="1">
      <c r="A30" s="343"/>
      <c r="B30" s="241" t="s">
        <v>339</v>
      </c>
      <c r="C30" s="370" t="s">
        <v>340</v>
      </c>
      <c r="D30" s="361" t="s">
        <v>153</v>
      </c>
      <c r="E30" s="335"/>
      <c r="F30" s="234" t="s">
        <v>461</v>
      </c>
      <c r="G30" s="223" t="s">
        <v>136</v>
      </c>
    </row>
    <row r="31" spans="1:9" s="87" customFormat="1" ht="28.5" customHeight="1">
      <c r="A31" s="343"/>
      <c r="B31" s="241" t="s">
        <v>341</v>
      </c>
      <c r="C31" s="370"/>
      <c r="D31" s="361"/>
      <c r="E31" s="335"/>
      <c r="F31" s="234" t="s">
        <v>462</v>
      </c>
      <c r="G31" s="223" t="s">
        <v>136</v>
      </c>
    </row>
    <row r="32" spans="1:9" s="87" customFormat="1" ht="24" customHeight="1">
      <c r="A32" s="156" t="s">
        <v>342</v>
      </c>
      <c r="B32" s="341" t="s">
        <v>376</v>
      </c>
      <c r="C32" s="341"/>
      <c r="D32" s="341"/>
      <c r="E32" s="93" t="s">
        <v>345</v>
      </c>
      <c r="F32" s="94" t="s">
        <v>78</v>
      </c>
      <c r="G32" s="124">
        <v>0</v>
      </c>
      <c r="I32" s="103"/>
    </row>
    <row r="33" spans="1:8" s="87" customFormat="1" ht="24" customHeight="1">
      <c r="A33" s="156" t="s">
        <v>377</v>
      </c>
      <c r="B33" s="341" t="s">
        <v>378</v>
      </c>
      <c r="C33" s="341"/>
      <c r="D33" s="341"/>
      <c r="E33" s="93" t="s">
        <v>345</v>
      </c>
      <c r="F33" s="94" t="s">
        <v>78</v>
      </c>
      <c r="G33" s="124">
        <v>0</v>
      </c>
    </row>
    <row r="34" spans="1:8" s="87" customFormat="1" ht="24" customHeight="1" thickBot="1">
      <c r="A34" s="81" t="s">
        <v>75</v>
      </c>
      <c r="B34" s="342" t="s">
        <v>76</v>
      </c>
      <c r="C34" s="342"/>
      <c r="D34" s="342"/>
      <c r="E34" s="82" t="s">
        <v>77</v>
      </c>
      <c r="F34" s="83" t="s">
        <v>78</v>
      </c>
      <c r="G34" s="125">
        <v>0</v>
      </c>
    </row>
    <row r="35" spans="1:8" ht="24" customHeight="1" thickBot="1">
      <c r="D35" s="364" t="s">
        <v>68</v>
      </c>
      <c r="E35" s="365"/>
      <c r="F35" s="365"/>
      <c r="G35" s="88">
        <v>1440</v>
      </c>
      <c r="H35" s="79"/>
    </row>
  </sheetData>
  <sheetProtection password="8BE7" sheet="1" objects="1" scenarios="1" selectLockedCells="1" selectUnlockedCells="1"/>
  <mergeCells count="32">
    <mergeCell ref="D35:F35"/>
    <mergeCell ref="B32:D32"/>
    <mergeCell ref="B33:D33"/>
    <mergeCell ref="B34:D34"/>
    <mergeCell ref="A3:A7"/>
    <mergeCell ref="D5:D6"/>
    <mergeCell ref="C5:C6"/>
    <mergeCell ref="C30:C31"/>
    <mergeCell ref="D30:D31"/>
    <mergeCell ref="A8:A9"/>
    <mergeCell ref="D8:D9"/>
    <mergeCell ref="D20:D23"/>
    <mergeCell ref="A12:A13"/>
    <mergeCell ref="D12:D13"/>
    <mergeCell ref="A14:A15"/>
    <mergeCell ref="C14:C15"/>
    <mergeCell ref="A26:A31"/>
    <mergeCell ref="E26:E31"/>
    <mergeCell ref="A1:G1"/>
    <mergeCell ref="A24:A25"/>
    <mergeCell ref="E24:E25"/>
    <mergeCell ref="A16:A19"/>
    <mergeCell ref="D16:D19"/>
    <mergeCell ref="A20:A23"/>
    <mergeCell ref="C12:C13"/>
    <mergeCell ref="E16:E23"/>
    <mergeCell ref="E3:E15"/>
    <mergeCell ref="C10:C11"/>
    <mergeCell ref="D14:D15"/>
    <mergeCell ref="A10:A11"/>
    <mergeCell ref="D10:D11"/>
    <mergeCell ref="C8:C9"/>
  </mergeCells>
  <phoneticPr fontId="12" type="noConversion"/>
  <conditionalFormatting sqref="C10 C8">
    <cfRule type="expression" dxfId="9" priority="3" stopIfTrue="1">
      <formula>C8&lt;&gt;#REF!</formula>
    </cfRule>
  </conditionalFormatting>
  <conditionalFormatting sqref="C12">
    <cfRule type="expression" dxfId="8" priority="1" stopIfTrue="1">
      <formula>C12&lt;&gt;#REF!</formula>
    </cfRule>
  </conditionalFormatting>
  <pageMargins left="0.70866141732283472" right="0.70866141732283472" top="0.6692913385826772" bottom="0.59055118110236227" header="0.31496062992125984" footer="0.31496062992125984"/>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86" customWidth="1"/>
    <col min="2" max="2" width="68.75" style="91" customWidth="1"/>
    <col min="3" max="3" width="17.75" style="86" customWidth="1"/>
    <col min="4" max="4" width="50.875" style="86" customWidth="1"/>
    <col min="5" max="5" width="11.625" style="86" customWidth="1"/>
    <col min="6" max="6" width="14.875" style="86" customWidth="1"/>
    <col min="7" max="7" width="8.75" style="64" customWidth="1"/>
    <col min="8" max="13" width="4.875" style="86" customWidth="1"/>
    <col min="14" max="16384" width="8.875" style="86"/>
  </cols>
  <sheetData>
    <row r="1" spans="1:7" ht="30" customHeight="1" thickBot="1">
      <c r="A1" s="348" t="s">
        <v>55</v>
      </c>
      <c r="B1" s="348"/>
      <c r="C1" s="348"/>
      <c r="D1" s="348"/>
      <c r="E1" s="348"/>
      <c r="F1" s="348"/>
      <c r="G1" s="348"/>
    </row>
    <row r="2" spans="1:7" s="80" customFormat="1" ht="27.75" customHeight="1" thickBot="1">
      <c r="A2" s="65" t="s">
        <v>46</v>
      </c>
      <c r="B2" s="66" t="s">
        <v>47</v>
      </c>
      <c r="C2" s="67" t="s">
        <v>48</v>
      </c>
      <c r="D2" s="67" t="s">
        <v>49</v>
      </c>
      <c r="E2" s="66" t="s">
        <v>50</v>
      </c>
      <c r="F2" s="68" t="s">
        <v>51</v>
      </c>
      <c r="G2" s="69" t="s">
        <v>52</v>
      </c>
    </row>
    <row r="3" spans="1:7" s="87" customFormat="1" ht="27.75" customHeight="1">
      <c r="A3" s="382" t="s">
        <v>201</v>
      </c>
      <c r="B3" s="180" t="s">
        <v>243</v>
      </c>
      <c r="C3" s="387" t="s">
        <v>202</v>
      </c>
      <c r="D3" s="384" t="s">
        <v>203</v>
      </c>
      <c r="E3" s="385" t="s">
        <v>208</v>
      </c>
      <c r="F3" s="192">
        <v>99.69</v>
      </c>
      <c r="G3" s="193">
        <v>0</v>
      </c>
    </row>
    <row r="4" spans="1:7" s="87" customFormat="1" ht="27.75" customHeight="1">
      <c r="A4" s="383"/>
      <c r="B4" s="194" t="s">
        <v>244</v>
      </c>
      <c r="C4" s="388"/>
      <c r="D4" s="363"/>
      <c r="E4" s="386"/>
      <c r="F4" s="195">
        <v>99.37</v>
      </c>
      <c r="G4" s="196">
        <v>0</v>
      </c>
    </row>
    <row r="5" spans="1:7" s="87" customFormat="1" ht="27.75" customHeight="1">
      <c r="A5" s="383" t="s">
        <v>245</v>
      </c>
      <c r="B5" s="182" t="s">
        <v>246</v>
      </c>
      <c r="C5" s="389" t="s">
        <v>58</v>
      </c>
      <c r="D5" s="366" t="s">
        <v>210</v>
      </c>
      <c r="E5" s="386"/>
      <c r="F5" s="195">
        <v>0</v>
      </c>
      <c r="G5" s="196">
        <v>0</v>
      </c>
    </row>
    <row r="6" spans="1:7" s="87" customFormat="1" ht="27.75" customHeight="1">
      <c r="A6" s="383"/>
      <c r="B6" s="194" t="s">
        <v>247</v>
      </c>
      <c r="C6" s="390"/>
      <c r="D6" s="366"/>
      <c r="E6" s="386"/>
      <c r="F6" s="195">
        <v>0</v>
      </c>
      <c r="G6" s="196">
        <v>0</v>
      </c>
    </row>
    <row r="7" spans="1:7" s="87" customFormat="1" ht="27.75" customHeight="1">
      <c r="A7" s="383" t="s">
        <v>168</v>
      </c>
      <c r="B7" s="182" t="s">
        <v>228</v>
      </c>
      <c r="C7" s="391" t="s">
        <v>86</v>
      </c>
      <c r="D7" s="362" t="s">
        <v>170</v>
      </c>
      <c r="E7" s="386"/>
      <c r="F7" s="195">
        <v>98.27</v>
      </c>
      <c r="G7" s="196">
        <v>0</v>
      </c>
    </row>
    <row r="8" spans="1:7" s="87" customFormat="1" ht="27.75" customHeight="1">
      <c r="A8" s="383"/>
      <c r="B8" s="194" t="s">
        <v>229</v>
      </c>
      <c r="C8" s="388"/>
      <c r="D8" s="363"/>
      <c r="E8" s="386"/>
      <c r="F8" s="195">
        <v>97.35</v>
      </c>
      <c r="G8" s="196">
        <v>0</v>
      </c>
    </row>
    <row r="9" spans="1:7" s="87" customFormat="1" ht="27.75" customHeight="1">
      <c r="A9" s="197" t="s">
        <v>171</v>
      </c>
      <c r="B9" s="182" t="s">
        <v>228</v>
      </c>
      <c r="C9" s="213" t="s">
        <v>172</v>
      </c>
      <c r="D9" s="105" t="s">
        <v>156</v>
      </c>
      <c r="E9" s="386"/>
      <c r="F9" s="195">
        <v>99.1</v>
      </c>
      <c r="G9" s="196">
        <v>0</v>
      </c>
    </row>
    <row r="10" spans="1:7" s="87" customFormat="1" ht="27.75" customHeight="1">
      <c r="A10" s="334" t="s">
        <v>174</v>
      </c>
      <c r="B10" s="220" t="s">
        <v>230</v>
      </c>
      <c r="C10" s="219">
        <v>100</v>
      </c>
      <c r="D10" s="349" t="s">
        <v>175</v>
      </c>
      <c r="E10" s="336" t="s">
        <v>176</v>
      </c>
      <c r="F10" s="221">
        <v>100</v>
      </c>
      <c r="G10" s="222">
        <v>0</v>
      </c>
    </row>
    <row r="11" spans="1:7" s="87" customFormat="1" ht="27.75" customHeight="1">
      <c r="A11" s="334"/>
      <c r="B11" s="220" t="s">
        <v>231</v>
      </c>
      <c r="C11" s="219">
        <v>100</v>
      </c>
      <c r="D11" s="349"/>
      <c r="E11" s="337"/>
      <c r="F11" s="221">
        <v>100</v>
      </c>
      <c r="G11" s="222">
        <v>0</v>
      </c>
    </row>
    <row r="12" spans="1:7" s="87" customFormat="1" ht="27.75" customHeight="1">
      <c r="A12" s="334"/>
      <c r="B12" s="220" t="s">
        <v>232</v>
      </c>
      <c r="C12" s="219">
        <v>100</v>
      </c>
      <c r="D12" s="349"/>
      <c r="E12" s="337"/>
      <c r="F12" s="221">
        <v>100</v>
      </c>
      <c r="G12" s="222">
        <v>0</v>
      </c>
    </row>
    <row r="13" spans="1:7" s="87" customFormat="1" ht="27.75" customHeight="1">
      <c r="A13" s="334"/>
      <c r="B13" s="220" t="s">
        <v>233</v>
      </c>
      <c r="C13" s="219">
        <v>100</v>
      </c>
      <c r="D13" s="349"/>
      <c r="E13" s="337"/>
      <c r="F13" s="221">
        <v>100</v>
      </c>
      <c r="G13" s="222">
        <v>0</v>
      </c>
    </row>
    <row r="14" spans="1:7" s="87" customFormat="1" ht="27.75" customHeight="1">
      <c r="A14" s="334" t="s">
        <v>179</v>
      </c>
      <c r="B14" s="220" t="s">
        <v>234</v>
      </c>
      <c r="C14" s="219">
        <v>100</v>
      </c>
      <c r="D14" s="349" t="s">
        <v>181</v>
      </c>
      <c r="E14" s="337"/>
      <c r="F14" s="221">
        <v>100</v>
      </c>
      <c r="G14" s="222">
        <v>0</v>
      </c>
    </row>
    <row r="15" spans="1:7" s="87" customFormat="1" ht="27.75" customHeight="1">
      <c r="A15" s="334"/>
      <c r="B15" s="220" t="s">
        <v>235</v>
      </c>
      <c r="C15" s="219">
        <v>100</v>
      </c>
      <c r="D15" s="349"/>
      <c r="E15" s="337"/>
      <c r="F15" s="221">
        <v>100</v>
      </c>
      <c r="G15" s="222">
        <v>0</v>
      </c>
    </row>
    <row r="16" spans="1:7" s="87" customFormat="1" ht="27.75" customHeight="1">
      <c r="A16" s="334"/>
      <c r="B16" s="220" t="s">
        <v>236</v>
      </c>
      <c r="C16" s="219">
        <v>100</v>
      </c>
      <c r="D16" s="349"/>
      <c r="E16" s="337"/>
      <c r="F16" s="221">
        <v>100</v>
      </c>
      <c r="G16" s="222">
        <v>0</v>
      </c>
    </row>
    <row r="17" spans="1:8" s="87" customFormat="1" ht="27.75" customHeight="1">
      <c r="A17" s="334"/>
      <c r="B17" s="220" t="s">
        <v>237</v>
      </c>
      <c r="C17" s="219">
        <v>100</v>
      </c>
      <c r="D17" s="349"/>
      <c r="E17" s="338"/>
      <c r="F17" s="221">
        <v>100</v>
      </c>
      <c r="G17" s="222">
        <v>0</v>
      </c>
    </row>
    <row r="18" spans="1:8" s="87" customFormat="1" ht="27.75" customHeight="1">
      <c r="A18" s="334" t="s">
        <v>184</v>
      </c>
      <c r="B18" s="119" t="s">
        <v>238</v>
      </c>
      <c r="C18" s="219">
        <v>100</v>
      </c>
      <c r="D18" s="105" t="s">
        <v>186</v>
      </c>
      <c r="E18" s="335" t="s">
        <v>187</v>
      </c>
      <c r="F18" s="221">
        <v>1</v>
      </c>
      <c r="G18" s="224">
        <v>-20</v>
      </c>
      <c r="H18" s="103"/>
    </row>
    <row r="19" spans="1:8" s="87" customFormat="1" ht="27.75" customHeight="1">
      <c r="A19" s="334"/>
      <c r="B19" s="119" t="s">
        <v>239</v>
      </c>
      <c r="C19" s="166">
        <v>100</v>
      </c>
      <c r="D19" s="207" t="s">
        <v>186</v>
      </c>
      <c r="E19" s="335"/>
      <c r="F19" s="221">
        <v>100</v>
      </c>
      <c r="G19" s="224">
        <v>0</v>
      </c>
    </row>
    <row r="20" spans="1:8" s="87" customFormat="1" ht="27.75" customHeight="1">
      <c r="A20" s="343" t="s">
        <v>190</v>
      </c>
      <c r="B20" s="119" t="s">
        <v>240</v>
      </c>
      <c r="C20" s="93">
        <v>0</v>
      </c>
      <c r="D20" s="207" t="s">
        <v>241</v>
      </c>
      <c r="E20" s="336" t="s">
        <v>193</v>
      </c>
      <c r="F20" s="144">
        <v>0</v>
      </c>
      <c r="G20" s="223">
        <v>0</v>
      </c>
      <c r="H20" s="104"/>
    </row>
    <row r="21" spans="1:8" s="87" customFormat="1" ht="27.75" customHeight="1">
      <c r="A21" s="343"/>
      <c r="B21" s="241" t="s">
        <v>242</v>
      </c>
      <c r="C21" s="233" t="s">
        <v>85</v>
      </c>
      <c r="D21" s="241" t="s">
        <v>192</v>
      </c>
      <c r="E21" s="337"/>
      <c r="F21" s="144">
        <v>99.93</v>
      </c>
      <c r="G21" s="223">
        <v>0</v>
      </c>
      <c r="H21" s="242"/>
    </row>
    <row r="22" spans="1:8" s="87" customFormat="1" ht="27.75" customHeight="1">
      <c r="A22" s="343"/>
      <c r="B22" s="241" t="s">
        <v>84</v>
      </c>
      <c r="C22" s="240" t="s">
        <v>195</v>
      </c>
      <c r="D22" s="241" t="s">
        <v>118</v>
      </c>
      <c r="E22" s="337"/>
      <c r="F22" s="144">
        <v>0.05</v>
      </c>
      <c r="G22" s="223">
        <v>0</v>
      </c>
      <c r="H22" s="242"/>
    </row>
    <row r="23" spans="1:8" s="87" customFormat="1" ht="27.75" customHeight="1">
      <c r="A23" s="343"/>
      <c r="B23" s="241" t="s">
        <v>196</v>
      </c>
      <c r="C23" s="235" t="s">
        <v>197</v>
      </c>
      <c r="D23" s="241" t="s">
        <v>134</v>
      </c>
      <c r="E23" s="337"/>
      <c r="F23" s="144">
        <v>91.68</v>
      </c>
      <c r="G23" s="223">
        <v>0</v>
      </c>
      <c r="H23" s="243"/>
    </row>
    <row r="24" spans="1:8" s="87" customFormat="1" ht="27.75" customHeight="1">
      <c r="A24" s="343"/>
      <c r="B24" s="241" t="s">
        <v>198</v>
      </c>
      <c r="C24" s="346" t="s">
        <v>199</v>
      </c>
      <c r="D24" s="392" t="s">
        <v>153</v>
      </c>
      <c r="E24" s="337"/>
      <c r="F24" s="234">
        <v>70777</v>
      </c>
      <c r="G24" s="223">
        <v>0</v>
      </c>
      <c r="H24" s="242"/>
    </row>
    <row r="25" spans="1:8" s="87" customFormat="1" ht="27.75" customHeight="1">
      <c r="A25" s="343"/>
      <c r="B25" s="241" t="s">
        <v>200</v>
      </c>
      <c r="C25" s="347"/>
      <c r="D25" s="393"/>
      <c r="E25" s="337"/>
      <c r="F25" s="234">
        <v>134088</v>
      </c>
      <c r="G25" s="237">
        <v>0</v>
      </c>
      <c r="H25" s="242"/>
    </row>
    <row r="26" spans="1:8" s="87" customFormat="1" ht="27.75" customHeight="1">
      <c r="A26" s="149" t="s">
        <v>87</v>
      </c>
      <c r="B26" s="341" t="s">
        <v>88</v>
      </c>
      <c r="C26" s="341"/>
      <c r="D26" s="341"/>
      <c r="E26" s="93" t="s">
        <v>89</v>
      </c>
      <c r="F26" s="126" t="s">
        <v>79</v>
      </c>
      <c r="G26" s="127">
        <v>0</v>
      </c>
    </row>
    <row r="27" spans="1:8" s="87" customFormat="1" ht="27.75" customHeight="1">
      <c r="A27" s="149" t="s">
        <v>90</v>
      </c>
      <c r="B27" s="341" t="s">
        <v>91</v>
      </c>
      <c r="C27" s="341"/>
      <c r="D27" s="341"/>
      <c r="E27" s="93" t="s">
        <v>89</v>
      </c>
      <c r="F27" s="94" t="s">
        <v>79</v>
      </c>
      <c r="G27" s="127">
        <v>0</v>
      </c>
    </row>
    <row r="28" spans="1:8" s="87" customFormat="1" ht="27.75" customHeight="1" thickBot="1">
      <c r="A28" s="81" t="s">
        <v>75</v>
      </c>
      <c r="B28" s="381" t="s">
        <v>161</v>
      </c>
      <c r="C28" s="342"/>
      <c r="D28" s="342"/>
      <c r="E28" s="82" t="s">
        <v>77</v>
      </c>
      <c r="F28" s="152" t="s">
        <v>278</v>
      </c>
      <c r="G28" s="128">
        <v>0</v>
      </c>
    </row>
    <row r="29" spans="1:8" ht="27.75" customHeight="1" thickBot="1">
      <c r="A29" s="89"/>
      <c r="B29" s="90"/>
      <c r="C29" s="89"/>
      <c r="D29" s="339" t="s">
        <v>67</v>
      </c>
      <c r="E29" s="340"/>
      <c r="F29" s="340"/>
      <c r="G29" s="163">
        <v>-20</v>
      </c>
      <c r="H29" s="79"/>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12" type="noConversion"/>
  <conditionalFormatting sqref="G26:G28">
    <cfRule type="expression" dxfId="7" priority="16" stopIfTrue="1">
      <formula>G26&lt;&gt;#REF!</formula>
    </cfRule>
  </conditionalFormatting>
  <conditionalFormatting sqref="C5">
    <cfRule type="expression" dxfId="6" priority="10" stopIfTrue="1">
      <formula>C5&lt;&gt;#REF!</formula>
    </cfRule>
  </conditionalFormatting>
  <conditionalFormatting sqref="G29">
    <cfRule type="expression" dxfId="5" priority="1" stopIfTrue="1">
      <formula>G29&lt;&gt;#REF!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H19" sqref="H19"/>
    </sheetView>
  </sheetViews>
  <sheetFormatPr defaultColWidth="8.875" defaultRowHeight="13.5"/>
  <cols>
    <col min="1" max="1" width="17.375" style="86" customWidth="1"/>
    <col min="2" max="2" width="41.375" style="86" customWidth="1"/>
    <col min="3" max="3" width="28.25" style="86" customWidth="1"/>
    <col min="4" max="4" width="57.375" style="86" customWidth="1"/>
    <col min="5" max="5" width="12.75" style="86" customWidth="1"/>
    <col min="6" max="6" width="16.75" style="86" customWidth="1"/>
    <col min="7" max="7" width="14.375" style="64" customWidth="1"/>
    <col min="8" max="23" width="4.125" style="86" customWidth="1"/>
    <col min="24" max="16384" width="8.875" style="86"/>
  </cols>
  <sheetData>
    <row r="1" spans="1:7" ht="27" customHeight="1" thickBot="1">
      <c r="A1" s="348" t="s">
        <v>36</v>
      </c>
      <c r="B1" s="348"/>
      <c r="C1" s="348"/>
      <c r="D1" s="348"/>
      <c r="E1" s="348"/>
      <c r="F1" s="348"/>
      <c r="G1" s="348"/>
    </row>
    <row r="2" spans="1:7" s="80" customFormat="1" ht="27" customHeight="1" thickBot="1">
      <c r="A2" s="65" t="s">
        <v>29</v>
      </c>
      <c r="B2" s="66" t="s">
        <v>30</v>
      </c>
      <c r="C2" s="67" t="s">
        <v>31</v>
      </c>
      <c r="D2" s="67" t="s">
        <v>32</v>
      </c>
      <c r="E2" s="66" t="s">
        <v>33</v>
      </c>
      <c r="F2" s="68" t="s">
        <v>34</v>
      </c>
      <c r="G2" s="69" t="s">
        <v>35</v>
      </c>
    </row>
    <row r="3" spans="1:7" s="87" customFormat="1" ht="27" customHeight="1">
      <c r="A3" s="215" t="s">
        <v>162</v>
      </c>
      <c r="B3" s="113" t="s">
        <v>126</v>
      </c>
      <c r="C3" s="165" t="s">
        <v>163</v>
      </c>
      <c r="D3" s="181" t="s">
        <v>164</v>
      </c>
      <c r="E3" s="395" t="s">
        <v>205</v>
      </c>
      <c r="F3" s="192">
        <v>98.19</v>
      </c>
      <c r="G3" s="193">
        <v>0</v>
      </c>
    </row>
    <row r="4" spans="1:7" s="87" customFormat="1" ht="27" customHeight="1">
      <c r="A4" s="216" t="s">
        <v>165</v>
      </c>
      <c r="B4" s="119" t="s">
        <v>124</v>
      </c>
      <c r="C4" s="211" t="s">
        <v>58</v>
      </c>
      <c r="D4" s="198" t="s">
        <v>167</v>
      </c>
      <c r="E4" s="396"/>
      <c r="F4" s="195">
        <v>0</v>
      </c>
      <c r="G4" s="196">
        <v>0</v>
      </c>
    </row>
    <row r="5" spans="1:7" s="87" customFormat="1" ht="27" customHeight="1">
      <c r="A5" s="199" t="s">
        <v>168</v>
      </c>
      <c r="B5" s="119" t="s">
        <v>123</v>
      </c>
      <c r="C5" s="166" t="s">
        <v>86</v>
      </c>
      <c r="D5" s="184" t="s">
        <v>170</v>
      </c>
      <c r="E5" s="396"/>
      <c r="F5" s="195">
        <v>100</v>
      </c>
      <c r="G5" s="196">
        <v>0</v>
      </c>
    </row>
    <row r="6" spans="1:7" s="87" customFormat="1" ht="27" customHeight="1">
      <c r="A6" s="334" t="s">
        <v>184</v>
      </c>
      <c r="B6" s="119" t="s">
        <v>248</v>
      </c>
      <c r="C6" s="166">
        <v>100</v>
      </c>
      <c r="D6" s="164" t="s">
        <v>186</v>
      </c>
      <c r="E6" s="335" t="s">
        <v>187</v>
      </c>
      <c r="F6" s="169">
        <v>100</v>
      </c>
      <c r="G6" s="225">
        <v>0</v>
      </c>
    </row>
    <row r="7" spans="1:7" s="87" customFormat="1" ht="27" customHeight="1">
      <c r="A7" s="334"/>
      <c r="B7" s="119" t="s">
        <v>249</v>
      </c>
      <c r="C7" s="166">
        <v>100</v>
      </c>
      <c r="D7" s="164" t="s">
        <v>250</v>
      </c>
      <c r="E7" s="335"/>
      <c r="F7" s="169">
        <v>100</v>
      </c>
      <c r="G7" s="225">
        <v>0</v>
      </c>
    </row>
    <row r="8" spans="1:7" s="87" customFormat="1" ht="27" customHeight="1">
      <c r="A8" s="334"/>
      <c r="B8" s="119" t="s">
        <v>251</v>
      </c>
      <c r="C8" s="166">
        <v>100</v>
      </c>
      <c r="D8" s="226" t="s">
        <v>186</v>
      </c>
      <c r="E8" s="335"/>
      <c r="F8" s="169">
        <v>100</v>
      </c>
      <c r="G8" s="225">
        <v>0</v>
      </c>
    </row>
    <row r="9" spans="1:7" s="87" customFormat="1" ht="27" customHeight="1">
      <c r="A9" s="343" t="s">
        <v>190</v>
      </c>
      <c r="B9" s="119" t="s">
        <v>240</v>
      </c>
      <c r="C9" s="93">
        <v>0</v>
      </c>
      <c r="D9" s="207" t="s">
        <v>241</v>
      </c>
      <c r="E9" s="335" t="s">
        <v>193</v>
      </c>
      <c r="F9" s="144">
        <v>0</v>
      </c>
      <c r="G9" s="223">
        <v>0</v>
      </c>
    </row>
    <row r="10" spans="1:7" s="87" customFormat="1" ht="27" customHeight="1">
      <c r="A10" s="343"/>
      <c r="B10" s="105" t="s">
        <v>242</v>
      </c>
      <c r="C10" s="233" t="s">
        <v>85</v>
      </c>
      <c r="D10" s="241" t="s">
        <v>192</v>
      </c>
      <c r="E10" s="335"/>
      <c r="F10" s="244">
        <v>99.84</v>
      </c>
      <c r="G10" s="223">
        <v>0</v>
      </c>
    </row>
    <row r="11" spans="1:7" s="87" customFormat="1" ht="27" customHeight="1">
      <c r="A11" s="343"/>
      <c r="B11" s="241" t="s">
        <v>84</v>
      </c>
      <c r="C11" s="240" t="s">
        <v>195</v>
      </c>
      <c r="D11" s="241" t="s">
        <v>152</v>
      </c>
      <c r="E11" s="335"/>
      <c r="F11" s="234">
        <v>0.18</v>
      </c>
      <c r="G11" s="223">
        <v>0</v>
      </c>
    </row>
    <row r="12" spans="1:7" s="87" customFormat="1" ht="27" customHeight="1">
      <c r="A12" s="343"/>
      <c r="B12" s="241" t="s">
        <v>198</v>
      </c>
      <c r="C12" s="346" t="s">
        <v>199</v>
      </c>
      <c r="D12" s="392" t="s">
        <v>153</v>
      </c>
      <c r="E12" s="335"/>
      <c r="F12" s="234">
        <v>46538</v>
      </c>
      <c r="G12" s="237">
        <v>0</v>
      </c>
    </row>
    <row r="13" spans="1:7" s="87" customFormat="1" ht="27" customHeight="1">
      <c r="A13" s="343"/>
      <c r="B13" s="241" t="s">
        <v>200</v>
      </c>
      <c r="C13" s="347"/>
      <c r="D13" s="393"/>
      <c r="E13" s="335"/>
      <c r="F13" s="234">
        <v>128506</v>
      </c>
      <c r="G13" s="237">
        <v>0</v>
      </c>
    </row>
    <row r="14" spans="1:7" s="87" customFormat="1" ht="27" customHeight="1">
      <c r="A14" s="343"/>
      <c r="B14" s="105" t="s">
        <v>252</v>
      </c>
      <c r="C14" s="117" t="s">
        <v>138</v>
      </c>
      <c r="D14" s="241" t="s">
        <v>154</v>
      </c>
      <c r="E14" s="335"/>
      <c r="F14" s="234">
        <v>93.1</v>
      </c>
      <c r="G14" s="223">
        <v>0</v>
      </c>
    </row>
    <row r="15" spans="1:7" s="87" customFormat="1" ht="27" customHeight="1">
      <c r="A15" s="343"/>
      <c r="B15" s="105" t="s">
        <v>253</v>
      </c>
      <c r="C15" s="117" t="s">
        <v>137</v>
      </c>
      <c r="D15" s="241" t="s">
        <v>154</v>
      </c>
      <c r="E15" s="335"/>
      <c r="F15" s="234">
        <v>98.48</v>
      </c>
      <c r="G15" s="223">
        <v>0</v>
      </c>
    </row>
    <row r="16" spans="1:7" s="87" customFormat="1" ht="27" customHeight="1">
      <c r="A16" s="149" t="s">
        <v>87</v>
      </c>
      <c r="B16" s="341" t="s">
        <v>88</v>
      </c>
      <c r="C16" s="341"/>
      <c r="D16" s="341"/>
      <c r="E16" s="93" t="s">
        <v>89</v>
      </c>
      <c r="F16" s="94" t="s">
        <v>79</v>
      </c>
      <c r="G16" s="127">
        <v>0</v>
      </c>
    </row>
    <row r="17" spans="1:10" s="87" customFormat="1" ht="27" customHeight="1">
      <c r="A17" s="149" t="s">
        <v>90</v>
      </c>
      <c r="B17" s="341" t="s">
        <v>91</v>
      </c>
      <c r="C17" s="341"/>
      <c r="D17" s="341"/>
      <c r="E17" s="93" t="s">
        <v>89</v>
      </c>
      <c r="F17" s="94" t="s">
        <v>79</v>
      </c>
      <c r="G17" s="127">
        <v>0</v>
      </c>
    </row>
    <row r="18" spans="1:10" s="87" customFormat="1" ht="27" customHeight="1" thickBot="1">
      <c r="A18" s="81" t="s">
        <v>75</v>
      </c>
      <c r="B18" s="342" t="s">
        <v>76</v>
      </c>
      <c r="C18" s="342"/>
      <c r="D18" s="394"/>
      <c r="E18" s="151" t="s">
        <v>77</v>
      </c>
      <c r="F18" s="145" t="s">
        <v>79</v>
      </c>
      <c r="G18" s="146">
        <v>0</v>
      </c>
    </row>
    <row r="19" spans="1:10" ht="27" customHeight="1" thickBot="1">
      <c r="D19" s="339" t="s">
        <v>66</v>
      </c>
      <c r="E19" s="340"/>
      <c r="F19" s="340"/>
      <c r="G19" s="147">
        <v>0</v>
      </c>
      <c r="H19" s="79"/>
      <c r="J19" s="64"/>
    </row>
  </sheetData>
  <sheetProtection password="8BE7" sheet="1" objects="1" scenarios="1" selectLockedCells="1" selectUnlockedCells="1"/>
  <mergeCells count="12">
    <mergeCell ref="A1:G1"/>
    <mergeCell ref="B16:D16"/>
    <mergeCell ref="A6:A8"/>
    <mergeCell ref="E6:E8"/>
    <mergeCell ref="D19:F19"/>
    <mergeCell ref="B17:D17"/>
    <mergeCell ref="B18:D18"/>
    <mergeCell ref="A9:A15"/>
    <mergeCell ref="E9:E15"/>
    <mergeCell ref="E3:E5"/>
    <mergeCell ref="C12:C13"/>
    <mergeCell ref="D12:D13"/>
  </mergeCells>
  <phoneticPr fontId="12" type="noConversion"/>
  <conditionalFormatting sqref="C4">
    <cfRule type="expression" dxfId="4"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86" customWidth="1"/>
    <col min="2" max="2" width="50.625" style="86" customWidth="1"/>
    <col min="3" max="3" width="24.125" style="86" customWidth="1"/>
    <col min="4" max="4" width="50.25" style="86" customWidth="1"/>
    <col min="5" max="5" width="13.125" style="86" customWidth="1"/>
    <col min="6" max="6" width="20.5" style="86" customWidth="1"/>
    <col min="7" max="7" width="12.125" style="64" customWidth="1"/>
    <col min="8" max="11" width="4.875" style="86" customWidth="1"/>
    <col min="12" max="16384" width="9" style="86"/>
  </cols>
  <sheetData>
    <row r="1" spans="1:8" ht="27" customHeight="1" thickBot="1">
      <c r="A1" s="348" t="s">
        <v>57</v>
      </c>
      <c r="B1" s="348"/>
      <c r="C1" s="348"/>
      <c r="D1" s="348"/>
      <c r="E1" s="348"/>
      <c r="F1" s="348"/>
      <c r="G1" s="348"/>
    </row>
    <row r="2" spans="1:8" s="80" customFormat="1" ht="28.5" customHeight="1" thickBot="1">
      <c r="A2" s="65" t="s">
        <v>46</v>
      </c>
      <c r="B2" s="66" t="s">
        <v>47</v>
      </c>
      <c r="C2" s="67" t="s">
        <v>48</v>
      </c>
      <c r="D2" s="67" t="s">
        <v>49</v>
      </c>
      <c r="E2" s="66" t="s">
        <v>50</v>
      </c>
      <c r="F2" s="68" t="s">
        <v>51</v>
      </c>
      <c r="G2" s="69" t="s">
        <v>52</v>
      </c>
    </row>
    <row r="3" spans="1:8" s="87" customFormat="1" ht="27" customHeight="1">
      <c r="A3" s="208" t="s">
        <v>184</v>
      </c>
      <c r="B3" s="113" t="s">
        <v>254</v>
      </c>
      <c r="C3" s="165">
        <v>100</v>
      </c>
      <c r="D3" s="227" t="s">
        <v>211</v>
      </c>
      <c r="E3" s="204" t="s">
        <v>187</v>
      </c>
      <c r="F3" s="228">
        <v>100</v>
      </c>
      <c r="G3" s="129">
        <v>0</v>
      </c>
    </row>
    <row r="4" spans="1:8" s="87" customFormat="1" ht="27" customHeight="1">
      <c r="A4" s="343" t="s">
        <v>212</v>
      </c>
      <c r="B4" s="105" t="s">
        <v>216</v>
      </c>
      <c r="C4" s="233" t="s">
        <v>217</v>
      </c>
      <c r="D4" s="241" t="s">
        <v>256</v>
      </c>
      <c r="E4" s="335" t="s">
        <v>215</v>
      </c>
      <c r="F4" s="245">
        <v>99.92</v>
      </c>
      <c r="G4" s="135">
        <v>0</v>
      </c>
    </row>
    <row r="5" spans="1:8" s="87" customFormat="1" ht="27" customHeight="1">
      <c r="A5" s="343"/>
      <c r="B5" s="241" t="s">
        <v>257</v>
      </c>
      <c r="C5" s="240" t="s">
        <v>220</v>
      </c>
      <c r="D5" s="241" t="s">
        <v>118</v>
      </c>
      <c r="E5" s="335"/>
      <c r="F5" s="246">
        <v>0.02</v>
      </c>
      <c r="G5" s="135">
        <v>0</v>
      </c>
    </row>
    <row r="6" spans="1:8" s="87" customFormat="1" ht="27" customHeight="1">
      <c r="A6" s="343"/>
      <c r="B6" s="241" t="s">
        <v>221</v>
      </c>
      <c r="C6" s="346" t="s">
        <v>222</v>
      </c>
      <c r="D6" s="392" t="s">
        <v>135</v>
      </c>
      <c r="E6" s="335"/>
      <c r="F6" s="246">
        <v>33789</v>
      </c>
      <c r="G6" s="247">
        <v>0</v>
      </c>
    </row>
    <row r="7" spans="1:8" s="87" customFormat="1" ht="27" customHeight="1">
      <c r="A7" s="343"/>
      <c r="B7" s="241" t="s">
        <v>223</v>
      </c>
      <c r="C7" s="347"/>
      <c r="D7" s="393"/>
      <c r="E7" s="335"/>
      <c r="F7" s="246">
        <v>129028</v>
      </c>
      <c r="G7" s="247">
        <v>0</v>
      </c>
    </row>
    <row r="8" spans="1:8" s="87" customFormat="1" ht="36" customHeight="1">
      <c r="A8" s="149" t="s">
        <v>224</v>
      </c>
      <c r="B8" s="341" t="s">
        <v>225</v>
      </c>
      <c r="C8" s="341"/>
      <c r="D8" s="341"/>
      <c r="E8" s="93" t="s">
        <v>226</v>
      </c>
      <c r="F8" s="150" t="s">
        <v>80</v>
      </c>
      <c r="G8" s="95">
        <v>0</v>
      </c>
      <c r="H8" s="103"/>
    </row>
    <row r="9" spans="1:8" s="87" customFormat="1" ht="27" customHeight="1">
      <c r="A9" s="149" t="s">
        <v>90</v>
      </c>
      <c r="B9" s="341" t="s">
        <v>255</v>
      </c>
      <c r="C9" s="341"/>
      <c r="D9" s="341"/>
      <c r="E9" s="93" t="s">
        <v>89</v>
      </c>
      <c r="F9" s="150" t="s">
        <v>94</v>
      </c>
      <c r="G9" s="95">
        <v>0</v>
      </c>
    </row>
    <row r="10" spans="1:8" ht="27" customHeight="1" thickBot="1">
      <c r="A10" s="81" t="s">
        <v>75</v>
      </c>
      <c r="B10" s="342" t="s">
        <v>76</v>
      </c>
      <c r="C10" s="342"/>
      <c r="D10" s="342"/>
      <c r="E10" s="82" t="s">
        <v>77</v>
      </c>
      <c r="F10" s="130" t="s">
        <v>94</v>
      </c>
      <c r="G10" s="84">
        <v>0</v>
      </c>
    </row>
    <row r="11" spans="1:8" ht="27" customHeight="1" thickBot="1">
      <c r="D11" s="364" t="s">
        <v>64</v>
      </c>
      <c r="E11" s="365"/>
      <c r="F11" s="365"/>
      <c r="G11" s="85">
        <v>0</v>
      </c>
      <c r="H11" s="79"/>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2"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89" customWidth="1"/>
    <col min="2" max="2" width="52.625" style="89" customWidth="1"/>
    <col min="3" max="3" width="18.875" style="89" customWidth="1"/>
    <col min="4" max="4" width="49.5" style="89" customWidth="1"/>
    <col min="5" max="5" width="15.875" style="89" customWidth="1"/>
    <col min="6" max="6" width="17" style="102" customWidth="1"/>
    <col min="7" max="7" width="13.5" style="102" customWidth="1"/>
    <col min="8" max="8" width="11.75" style="102" customWidth="1"/>
    <col min="9" max="20" width="6.625" style="89" customWidth="1"/>
    <col min="21" max="16384" width="8.875" style="89"/>
  </cols>
  <sheetData>
    <row r="1" spans="1:9" ht="27" customHeight="1" thickBot="1">
      <c r="A1" s="348" t="s">
        <v>56</v>
      </c>
      <c r="B1" s="348"/>
      <c r="C1" s="348"/>
      <c r="D1" s="348"/>
      <c r="E1" s="348"/>
      <c r="F1" s="348"/>
      <c r="G1" s="348"/>
      <c r="H1" s="148"/>
    </row>
    <row r="2" spans="1:9" s="98" customFormat="1" ht="30.75" customHeight="1" thickBot="1">
      <c r="A2" s="65" t="s">
        <v>46</v>
      </c>
      <c r="B2" s="66" t="s">
        <v>47</v>
      </c>
      <c r="C2" s="67" t="s">
        <v>48</v>
      </c>
      <c r="D2" s="67" t="s">
        <v>49</v>
      </c>
      <c r="E2" s="66" t="s">
        <v>50</v>
      </c>
      <c r="F2" s="68" t="s">
        <v>51</v>
      </c>
      <c r="G2" s="69" t="s">
        <v>52</v>
      </c>
      <c r="H2" s="97"/>
    </row>
    <row r="3" spans="1:9" s="99" customFormat="1" ht="27" customHeight="1">
      <c r="A3" s="382" t="s">
        <v>201</v>
      </c>
      <c r="B3" s="200" t="s">
        <v>260</v>
      </c>
      <c r="C3" s="398" t="s">
        <v>202</v>
      </c>
      <c r="D3" s="384" t="s">
        <v>203</v>
      </c>
      <c r="E3" s="385" t="s">
        <v>204</v>
      </c>
      <c r="F3" s="192">
        <v>100</v>
      </c>
      <c r="G3" s="193">
        <v>0</v>
      </c>
      <c r="H3" s="201"/>
      <c r="I3" s="202"/>
    </row>
    <row r="4" spans="1:9" s="99" customFormat="1" ht="27" customHeight="1">
      <c r="A4" s="383"/>
      <c r="B4" s="194" t="s">
        <v>261</v>
      </c>
      <c r="C4" s="399"/>
      <c r="D4" s="363"/>
      <c r="E4" s="386"/>
      <c r="F4" s="195">
        <v>100</v>
      </c>
      <c r="G4" s="196">
        <v>0</v>
      </c>
      <c r="H4" s="201"/>
    </row>
    <row r="5" spans="1:9" s="99" customFormat="1" ht="27" customHeight="1">
      <c r="A5" s="383" t="s">
        <v>209</v>
      </c>
      <c r="B5" s="194" t="s">
        <v>262</v>
      </c>
      <c r="C5" s="389" t="s">
        <v>58</v>
      </c>
      <c r="D5" s="366" t="s">
        <v>210</v>
      </c>
      <c r="E5" s="386"/>
      <c r="F5" s="195">
        <v>0</v>
      </c>
      <c r="G5" s="196">
        <v>0</v>
      </c>
      <c r="H5" s="201"/>
    </row>
    <row r="6" spans="1:9" s="99" customFormat="1" ht="27" customHeight="1">
      <c r="A6" s="383"/>
      <c r="B6" s="194" t="s">
        <v>258</v>
      </c>
      <c r="C6" s="390"/>
      <c r="D6" s="366"/>
      <c r="E6" s="397"/>
      <c r="F6" s="195">
        <v>0</v>
      </c>
      <c r="G6" s="196">
        <v>0</v>
      </c>
      <c r="H6" s="201"/>
    </row>
    <row r="7" spans="1:9" s="99" customFormat="1" ht="27" customHeight="1">
      <c r="A7" s="206" t="s">
        <v>92</v>
      </c>
      <c r="B7" s="119" t="s">
        <v>259</v>
      </c>
      <c r="C7" s="166">
        <v>100</v>
      </c>
      <c r="D7" s="105" t="s">
        <v>250</v>
      </c>
      <c r="E7" s="205" t="s">
        <v>187</v>
      </c>
      <c r="F7" s="169">
        <v>100</v>
      </c>
      <c r="G7" s="225">
        <v>0</v>
      </c>
      <c r="H7" s="229"/>
    </row>
    <row r="8" spans="1:9" s="99" customFormat="1" ht="27" customHeight="1">
      <c r="A8" s="343" t="s">
        <v>190</v>
      </c>
      <c r="B8" s="105" t="s">
        <v>242</v>
      </c>
      <c r="C8" s="233" t="s">
        <v>217</v>
      </c>
      <c r="D8" s="105" t="s">
        <v>192</v>
      </c>
      <c r="E8" s="378" t="s">
        <v>119</v>
      </c>
      <c r="F8" s="239">
        <v>99.84</v>
      </c>
      <c r="G8" s="223">
        <v>0</v>
      </c>
      <c r="H8" s="248"/>
    </row>
    <row r="9" spans="1:9" s="99" customFormat="1" ht="27" customHeight="1">
      <c r="A9" s="343"/>
      <c r="B9" s="241" t="s">
        <v>84</v>
      </c>
      <c r="C9" s="240" t="s">
        <v>195</v>
      </c>
      <c r="D9" s="105" t="s">
        <v>152</v>
      </c>
      <c r="E9" s="335"/>
      <c r="F9" s="234">
        <v>0.06</v>
      </c>
      <c r="G9" s="223">
        <v>0</v>
      </c>
      <c r="H9" s="248"/>
    </row>
    <row r="10" spans="1:9" s="99" customFormat="1" ht="27" customHeight="1">
      <c r="A10" s="343"/>
      <c r="B10" s="241" t="s">
        <v>198</v>
      </c>
      <c r="C10" s="346" t="s">
        <v>199</v>
      </c>
      <c r="D10" s="400" t="s">
        <v>153</v>
      </c>
      <c r="E10" s="335"/>
      <c r="F10" s="234">
        <v>191625</v>
      </c>
      <c r="G10" s="237">
        <v>0</v>
      </c>
      <c r="H10" s="249"/>
    </row>
    <row r="11" spans="1:9" s="99" customFormat="1" ht="27" customHeight="1">
      <c r="A11" s="343"/>
      <c r="B11" s="241" t="s">
        <v>200</v>
      </c>
      <c r="C11" s="347"/>
      <c r="D11" s="401"/>
      <c r="E11" s="335"/>
      <c r="F11" s="234">
        <v>145232</v>
      </c>
      <c r="G11" s="223">
        <v>0</v>
      </c>
      <c r="H11" s="248"/>
    </row>
    <row r="12" spans="1:9" s="99" customFormat="1" ht="27" customHeight="1">
      <c r="A12" s="149" t="s">
        <v>87</v>
      </c>
      <c r="B12" s="341" t="s">
        <v>88</v>
      </c>
      <c r="C12" s="341"/>
      <c r="D12" s="341"/>
      <c r="E12" s="93" t="s">
        <v>89</v>
      </c>
      <c r="F12" s="94" t="s">
        <v>79</v>
      </c>
      <c r="G12" s="127">
        <v>0</v>
      </c>
      <c r="H12" s="100"/>
    </row>
    <row r="13" spans="1:9" ht="27" customHeight="1">
      <c r="A13" s="149" t="s">
        <v>90</v>
      </c>
      <c r="B13" s="341" t="s">
        <v>91</v>
      </c>
      <c r="C13" s="341"/>
      <c r="D13" s="341"/>
      <c r="E13" s="93" t="s">
        <v>89</v>
      </c>
      <c r="F13" s="94" t="s">
        <v>79</v>
      </c>
      <c r="G13" s="127">
        <v>0</v>
      </c>
      <c r="H13" s="100"/>
    </row>
    <row r="14" spans="1:9" ht="27" customHeight="1" thickBot="1">
      <c r="A14" s="81" t="s">
        <v>75</v>
      </c>
      <c r="B14" s="342" t="s">
        <v>76</v>
      </c>
      <c r="C14" s="342"/>
      <c r="D14" s="342"/>
      <c r="E14" s="82" t="s">
        <v>77</v>
      </c>
      <c r="F14" s="83" t="s">
        <v>79</v>
      </c>
      <c r="G14" s="128">
        <v>0</v>
      </c>
      <c r="H14" s="100"/>
    </row>
    <row r="15" spans="1:9" ht="27" customHeight="1" thickBot="1">
      <c r="D15" s="339" t="s">
        <v>65</v>
      </c>
      <c r="E15" s="340"/>
      <c r="F15" s="340"/>
      <c r="G15" s="118">
        <v>0</v>
      </c>
      <c r="H15" s="101"/>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2" type="noConversion"/>
  <conditionalFormatting sqref="F7:H7">
    <cfRule type="expression" dxfId="3" priority="7" stopIfTrue="1">
      <formula>F7&lt;&gt;#REF!</formula>
    </cfRule>
  </conditionalFormatting>
  <conditionalFormatting sqref="G12:H14">
    <cfRule type="expression" dxfId="2" priority="4" stopIfTrue="1">
      <formula>G12&lt;&gt;#REF!</formula>
    </cfRule>
  </conditionalFormatting>
  <conditionalFormatting sqref="C5">
    <cfRule type="expression" dxfId="1" priority="2" stopIfTrue="1">
      <formula>C5&lt;&gt;#REF!</formula>
    </cfRule>
  </conditionalFormatting>
  <conditionalFormatting sqref="G15">
    <cfRule type="expression" dxfId="0" priority="1" stopIfTrue="1">
      <formula>G15&lt;&gt;#REF!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86" customWidth="1"/>
    <col min="2" max="2" width="48.625" style="86" customWidth="1"/>
    <col min="3" max="3" width="16.25" style="86" customWidth="1"/>
    <col min="4" max="4" width="49.375" style="86" customWidth="1"/>
    <col min="5" max="5" width="15.375" style="86" customWidth="1"/>
    <col min="6" max="6" width="26.625" style="86" customWidth="1"/>
    <col min="7" max="7" width="11" style="64" customWidth="1"/>
    <col min="8" max="9" width="5" style="86" customWidth="1"/>
    <col min="10" max="11" width="8" style="86" customWidth="1"/>
    <col min="12" max="16384" width="8.875" style="86"/>
  </cols>
  <sheetData>
    <row r="1" spans="1:7" ht="27" customHeight="1" thickBot="1">
      <c r="A1" s="402" t="s">
        <v>37</v>
      </c>
      <c r="B1" s="402"/>
      <c r="C1" s="402"/>
      <c r="D1" s="402"/>
      <c r="E1" s="402"/>
      <c r="F1" s="402"/>
      <c r="G1" s="402"/>
    </row>
    <row r="2" spans="1:7" s="80" customFormat="1" ht="33" customHeight="1" thickBot="1">
      <c r="A2" s="65" t="s">
        <v>29</v>
      </c>
      <c r="B2" s="66" t="s">
        <v>30</v>
      </c>
      <c r="C2" s="67" t="s">
        <v>31</v>
      </c>
      <c r="D2" s="67" t="s">
        <v>32</v>
      </c>
      <c r="E2" s="66" t="s">
        <v>33</v>
      </c>
      <c r="F2" s="68" t="s">
        <v>34</v>
      </c>
      <c r="G2" s="69" t="s">
        <v>35</v>
      </c>
    </row>
    <row r="3" spans="1:7" s="87" customFormat="1" ht="38.25" customHeight="1">
      <c r="A3" s="112" t="s">
        <v>224</v>
      </c>
      <c r="B3" s="403" t="s">
        <v>225</v>
      </c>
      <c r="C3" s="403"/>
      <c r="D3" s="403"/>
      <c r="E3" s="141" t="s">
        <v>226</v>
      </c>
      <c r="F3" s="131" t="s">
        <v>139</v>
      </c>
      <c r="G3" s="132">
        <v>0</v>
      </c>
    </row>
    <row r="4" spans="1:7" s="87" customFormat="1" ht="38.25" customHeight="1">
      <c r="A4" s="92" t="s">
        <v>90</v>
      </c>
      <c r="B4" s="341" t="s">
        <v>91</v>
      </c>
      <c r="C4" s="341"/>
      <c r="D4" s="341"/>
      <c r="E4" s="93" t="s">
        <v>89</v>
      </c>
      <c r="F4" s="94" t="s">
        <v>79</v>
      </c>
      <c r="G4" s="95">
        <v>0</v>
      </c>
    </row>
    <row r="5" spans="1:7" s="87" customFormat="1" ht="38.25" customHeight="1" thickBot="1">
      <c r="A5" s="81" t="s">
        <v>75</v>
      </c>
      <c r="B5" s="342" t="s">
        <v>76</v>
      </c>
      <c r="C5" s="342"/>
      <c r="D5" s="342"/>
      <c r="E5" s="82" t="s">
        <v>77</v>
      </c>
      <c r="F5" s="83" t="s">
        <v>79</v>
      </c>
      <c r="G5" s="84">
        <v>0</v>
      </c>
    </row>
    <row r="6" spans="1:7" s="79" customFormat="1" ht="31.5" customHeight="1" thickBot="1">
      <c r="D6" s="364" t="s">
        <v>63</v>
      </c>
      <c r="E6" s="365"/>
      <c r="F6" s="365"/>
      <c r="G6" s="85">
        <v>0</v>
      </c>
    </row>
  </sheetData>
  <sheetProtection password="8BE7" sheet="1" objects="1" scenarios="1" selectLockedCells="1" selectUnlockedCells="1"/>
  <mergeCells count="5">
    <mergeCell ref="D6:F6"/>
    <mergeCell ref="B5:D5"/>
    <mergeCell ref="A1:G1"/>
    <mergeCell ref="B3:D3"/>
    <mergeCell ref="B4:D4"/>
  </mergeCells>
  <phoneticPr fontId="12"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86" customWidth="1"/>
    <col min="2" max="2" width="48.625" style="86" customWidth="1"/>
    <col min="3" max="3" width="17" style="86" customWidth="1"/>
    <col min="4" max="4" width="56.625" style="86" customWidth="1"/>
    <col min="5" max="7" width="15.375" style="86" customWidth="1"/>
    <col min="8" max="9" width="5" style="86" customWidth="1"/>
    <col min="10" max="11" width="8" style="86" customWidth="1"/>
    <col min="12" max="16384" width="8.875" style="86"/>
  </cols>
  <sheetData>
    <row r="1" spans="1:7" ht="27" customHeight="1" thickBot="1">
      <c r="A1" s="348" t="s">
        <v>384</v>
      </c>
      <c r="B1" s="348"/>
      <c r="C1" s="348"/>
      <c r="D1" s="348"/>
      <c r="E1" s="348"/>
      <c r="F1" s="348"/>
      <c r="G1" s="348"/>
    </row>
    <row r="2" spans="1:7" s="80" customFormat="1" ht="28.5" customHeight="1" thickBot="1">
      <c r="A2" s="65" t="s">
        <v>38</v>
      </c>
      <c r="B2" s="66" t="s">
        <v>39</v>
      </c>
      <c r="C2" s="67" t="s">
        <v>40</v>
      </c>
      <c r="D2" s="67" t="s">
        <v>41</v>
      </c>
      <c r="E2" s="66" t="s">
        <v>42</v>
      </c>
      <c r="F2" s="68" t="s">
        <v>43</v>
      </c>
      <c r="G2" s="69" t="s">
        <v>44</v>
      </c>
    </row>
    <row r="3" spans="1:7" s="80" customFormat="1" ht="28.5" customHeight="1">
      <c r="A3" s="404" t="s">
        <v>121</v>
      </c>
      <c r="B3" s="113" t="s">
        <v>213</v>
      </c>
      <c r="C3" s="250">
        <v>0</v>
      </c>
      <c r="D3" s="142" t="s">
        <v>214</v>
      </c>
      <c r="E3" s="377" t="s">
        <v>120</v>
      </c>
      <c r="F3" s="143">
        <v>0</v>
      </c>
      <c r="G3" s="251">
        <v>0</v>
      </c>
    </row>
    <row r="4" spans="1:7" s="87" customFormat="1" ht="28.5" customHeight="1">
      <c r="A4" s="405"/>
      <c r="B4" s="105" t="s">
        <v>216</v>
      </c>
      <c r="C4" s="252" t="s">
        <v>217</v>
      </c>
      <c r="D4" s="241" t="s">
        <v>218</v>
      </c>
      <c r="E4" s="378"/>
      <c r="F4" s="244">
        <v>99.94</v>
      </c>
      <c r="G4" s="223">
        <v>0</v>
      </c>
    </row>
    <row r="5" spans="1:7" s="87" customFormat="1" ht="28.5" customHeight="1">
      <c r="A5" s="405"/>
      <c r="B5" s="253" t="s">
        <v>122</v>
      </c>
      <c r="C5" s="252" t="s">
        <v>263</v>
      </c>
      <c r="D5" s="207" t="s">
        <v>154</v>
      </c>
      <c r="E5" s="378"/>
      <c r="F5" s="234">
        <v>18</v>
      </c>
      <c r="G5" s="237">
        <v>0</v>
      </c>
    </row>
    <row r="6" spans="1:7" s="87" customFormat="1" ht="28.5" customHeight="1">
      <c r="A6" s="405"/>
      <c r="B6" s="105" t="s">
        <v>264</v>
      </c>
      <c r="C6" s="252">
        <v>100</v>
      </c>
      <c r="D6" s="207" t="s">
        <v>157</v>
      </c>
      <c r="E6" s="378"/>
      <c r="F6" s="234">
        <v>100</v>
      </c>
      <c r="G6" s="223">
        <v>0</v>
      </c>
    </row>
    <row r="7" spans="1:7" s="87" customFormat="1" ht="28.5" customHeight="1">
      <c r="A7" s="405"/>
      <c r="B7" s="254" t="s">
        <v>265</v>
      </c>
      <c r="C7" s="252" t="s">
        <v>266</v>
      </c>
      <c r="D7" s="207" t="s">
        <v>158</v>
      </c>
      <c r="E7" s="378"/>
      <c r="F7" s="234">
        <v>0</v>
      </c>
      <c r="G7" s="223">
        <v>0</v>
      </c>
    </row>
    <row r="8" spans="1:7" s="87" customFormat="1" ht="28.5" customHeight="1">
      <c r="A8" s="161" t="s">
        <v>224</v>
      </c>
      <c r="B8" s="341" t="s">
        <v>225</v>
      </c>
      <c r="C8" s="341"/>
      <c r="D8" s="341"/>
      <c r="E8" s="93" t="s">
        <v>226</v>
      </c>
      <c r="F8" s="94" t="s">
        <v>94</v>
      </c>
      <c r="G8" s="133">
        <v>0</v>
      </c>
    </row>
    <row r="9" spans="1:7" s="87" customFormat="1" ht="28.5" customHeight="1">
      <c r="A9" s="161" t="s">
        <v>90</v>
      </c>
      <c r="B9" s="341" t="s">
        <v>91</v>
      </c>
      <c r="C9" s="341"/>
      <c r="D9" s="341"/>
      <c r="E9" s="93" t="s">
        <v>89</v>
      </c>
      <c r="F9" s="94" t="s">
        <v>94</v>
      </c>
      <c r="G9" s="133">
        <v>0</v>
      </c>
    </row>
    <row r="10" spans="1:7" s="87" customFormat="1" ht="28.5" customHeight="1" thickBot="1">
      <c r="A10" s="81" t="s">
        <v>75</v>
      </c>
      <c r="B10" s="342" t="s">
        <v>76</v>
      </c>
      <c r="C10" s="342"/>
      <c r="D10" s="342"/>
      <c r="E10" s="82" t="s">
        <v>77</v>
      </c>
      <c r="F10" s="83" t="s">
        <v>94</v>
      </c>
      <c r="G10" s="134">
        <v>0</v>
      </c>
    </row>
    <row r="11" spans="1:7" s="79" customFormat="1" ht="28.5" customHeight="1" thickBot="1">
      <c r="D11" s="364" t="s">
        <v>62</v>
      </c>
      <c r="E11" s="365"/>
      <c r="F11" s="365"/>
      <c r="G11" s="85">
        <v>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2"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86" customWidth="1"/>
    <col min="2" max="2" width="48.625" style="86" customWidth="1"/>
    <col min="3" max="3" width="16.25" style="86" customWidth="1"/>
    <col min="4" max="4" width="57.625" style="86" customWidth="1"/>
    <col min="5" max="7" width="15.375" style="86" customWidth="1"/>
    <col min="8" max="8" width="14" style="86" customWidth="1"/>
    <col min="9" max="9" width="5" style="86" customWidth="1"/>
    <col min="10" max="11" width="8" style="86" customWidth="1"/>
    <col min="12" max="16384" width="8.875" style="86"/>
  </cols>
  <sheetData>
    <row r="1" spans="1:8" ht="27" customHeight="1" thickBot="1">
      <c r="A1" s="348" t="s">
        <v>385</v>
      </c>
      <c r="B1" s="348"/>
      <c r="C1" s="348"/>
      <c r="D1" s="348"/>
      <c r="E1" s="348"/>
      <c r="F1" s="348"/>
      <c r="G1" s="348"/>
    </row>
    <row r="2" spans="1:8" s="80" customFormat="1" ht="27.75" customHeight="1" thickBot="1">
      <c r="A2" s="65" t="s">
        <v>38</v>
      </c>
      <c r="B2" s="66" t="s">
        <v>39</v>
      </c>
      <c r="C2" s="67" t="s">
        <v>40</v>
      </c>
      <c r="D2" s="67" t="s">
        <v>41</v>
      </c>
      <c r="E2" s="66" t="s">
        <v>42</v>
      </c>
      <c r="F2" s="68" t="s">
        <v>43</v>
      </c>
      <c r="G2" s="69" t="s">
        <v>44</v>
      </c>
    </row>
    <row r="3" spans="1:8" s="96" customFormat="1" ht="27.75" customHeight="1">
      <c r="A3" s="208" t="s">
        <v>267</v>
      </c>
      <c r="B3" s="113" t="s">
        <v>82</v>
      </c>
      <c r="C3" s="230" t="s">
        <v>83</v>
      </c>
      <c r="D3" s="231" t="s">
        <v>268</v>
      </c>
      <c r="E3" s="204" t="s">
        <v>269</v>
      </c>
      <c r="F3" s="232">
        <v>100</v>
      </c>
      <c r="G3" s="129">
        <v>0</v>
      </c>
    </row>
    <row r="4" spans="1:8" s="96" customFormat="1" ht="27.75" customHeight="1">
      <c r="A4" s="406" t="s">
        <v>121</v>
      </c>
      <c r="B4" s="119" t="s">
        <v>213</v>
      </c>
      <c r="C4" s="93">
        <v>0</v>
      </c>
      <c r="D4" s="207" t="s">
        <v>214</v>
      </c>
      <c r="E4" s="409" t="s">
        <v>120</v>
      </c>
      <c r="F4" s="144">
        <v>0</v>
      </c>
      <c r="G4" s="223">
        <v>0</v>
      </c>
    </row>
    <row r="5" spans="1:8" s="96" customFormat="1" ht="27.75" customHeight="1">
      <c r="A5" s="407"/>
      <c r="B5" s="105" t="s">
        <v>216</v>
      </c>
      <c r="C5" s="233" t="s">
        <v>217</v>
      </c>
      <c r="D5" s="241" t="s">
        <v>218</v>
      </c>
      <c r="E5" s="410"/>
      <c r="F5" s="255">
        <v>100</v>
      </c>
      <c r="G5" s="135">
        <v>0</v>
      </c>
      <c r="H5" s="256"/>
    </row>
    <row r="6" spans="1:8" s="96" customFormat="1" ht="27.75" customHeight="1">
      <c r="A6" s="407"/>
      <c r="B6" s="241" t="s">
        <v>257</v>
      </c>
      <c r="C6" s="240" t="s">
        <v>220</v>
      </c>
      <c r="D6" s="241" t="s">
        <v>152</v>
      </c>
      <c r="E6" s="410"/>
      <c r="F6" s="246">
        <v>0</v>
      </c>
      <c r="G6" s="135">
        <v>0</v>
      </c>
      <c r="H6" s="256"/>
    </row>
    <row r="7" spans="1:8" s="96" customFormat="1" ht="27.75" customHeight="1">
      <c r="A7" s="407"/>
      <c r="B7" s="105" t="s">
        <v>270</v>
      </c>
      <c r="C7" s="240" t="s">
        <v>217</v>
      </c>
      <c r="D7" s="241" t="s">
        <v>159</v>
      </c>
      <c r="E7" s="410"/>
      <c r="F7" s="246">
        <v>100</v>
      </c>
      <c r="G7" s="135">
        <v>0</v>
      </c>
      <c r="H7" s="256"/>
    </row>
    <row r="8" spans="1:8" s="96" customFormat="1" ht="27.75" customHeight="1">
      <c r="A8" s="408"/>
      <c r="B8" s="254" t="s">
        <v>271</v>
      </c>
      <c r="C8" s="257" t="s">
        <v>202</v>
      </c>
      <c r="D8" s="241" t="s">
        <v>160</v>
      </c>
      <c r="E8" s="411"/>
      <c r="F8" s="246">
        <v>100</v>
      </c>
      <c r="G8" s="135">
        <v>0</v>
      </c>
      <c r="H8" s="256"/>
    </row>
    <row r="9" spans="1:8" s="96" customFormat="1" ht="27.75" customHeight="1">
      <c r="A9" s="149" t="s">
        <v>224</v>
      </c>
      <c r="B9" s="341" t="s">
        <v>225</v>
      </c>
      <c r="C9" s="341"/>
      <c r="D9" s="341"/>
      <c r="E9" s="93" t="s">
        <v>226</v>
      </c>
      <c r="F9" s="94" t="s">
        <v>80</v>
      </c>
      <c r="G9" s="95">
        <v>0</v>
      </c>
    </row>
    <row r="10" spans="1:8" s="96" customFormat="1" ht="27.75" customHeight="1">
      <c r="A10" s="149" t="s">
        <v>90</v>
      </c>
      <c r="B10" s="341" t="s">
        <v>91</v>
      </c>
      <c r="C10" s="341"/>
      <c r="D10" s="341"/>
      <c r="E10" s="93" t="s">
        <v>89</v>
      </c>
      <c r="F10" s="94" t="s">
        <v>80</v>
      </c>
      <c r="G10" s="135">
        <v>0</v>
      </c>
    </row>
    <row r="11" spans="1:8" s="96" customFormat="1" ht="27.75" customHeight="1" thickBot="1">
      <c r="A11" s="81" t="s">
        <v>75</v>
      </c>
      <c r="B11" s="342" t="s">
        <v>76</v>
      </c>
      <c r="C11" s="342"/>
      <c r="D11" s="342"/>
      <c r="E11" s="82" t="s">
        <v>77</v>
      </c>
      <c r="F11" s="83" t="s">
        <v>80</v>
      </c>
      <c r="G11" s="84">
        <v>0</v>
      </c>
    </row>
    <row r="12" spans="1:8" s="79" customFormat="1" ht="27.75" customHeight="1" thickBot="1">
      <c r="D12" s="364" t="s">
        <v>61</v>
      </c>
      <c r="E12" s="365"/>
      <c r="F12" s="365"/>
      <c r="G12" s="85">
        <v>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2"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86" customWidth="1"/>
    <col min="2" max="2" width="48.625" style="86" customWidth="1"/>
    <col min="3" max="3" width="16.25" style="86" customWidth="1"/>
    <col min="4" max="4" width="58.125" style="86" customWidth="1"/>
    <col min="5" max="6" width="15.375" style="86" customWidth="1"/>
    <col min="7" max="7" width="15.375" style="64" customWidth="1"/>
    <col min="8" max="8" width="13.875" style="86" bestFit="1" customWidth="1"/>
    <col min="9" max="9" width="5" style="86" customWidth="1"/>
    <col min="10" max="11" width="8" style="86" customWidth="1"/>
    <col min="12" max="16384" width="8.875" style="86"/>
  </cols>
  <sheetData>
    <row r="1" spans="1:8" ht="25.35" customHeight="1" thickBot="1">
      <c r="A1" s="402" t="s">
        <v>95</v>
      </c>
      <c r="B1" s="402"/>
      <c r="C1" s="402"/>
      <c r="D1" s="402"/>
      <c r="E1" s="402"/>
      <c r="F1" s="402"/>
      <c r="G1" s="402"/>
    </row>
    <row r="2" spans="1:8" s="80" customFormat="1" ht="27.75" customHeight="1" thickBot="1">
      <c r="A2" s="106" t="s">
        <v>38</v>
      </c>
      <c r="B2" s="107" t="s">
        <v>39</v>
      </c>
      <c r="C2" s="108" t="s">
        <v>40</v>
      </c>
      <c r="D2" s="108" t="s">
        <v>41</v>
      </c>
      <c r="E2" s="107" t="s">
        <v>42</v>
      </c>
      <c r="F2" s="109" t="s">
        <v>43</v>
      </c>
      <c r="G2" s="110" t="s">
        <v>44</v>
      </c>
    </row>
    <row r="3" spans="1:8" s="87" customFormat="1" ht="27.75" customHeight="1">
      <c r="A3" s="136" t="s">
        <v>212</v>
      </c>
      <c r="B3" s="137" t="s">
        <v>125</v>
      </c>
      <c r="C3" s="138">
        <v>0</v>
      </c>
      <c r="D3" s="139" t="s">
        <v>272</v>
      </c>
      <c r="E3" s="114" t="s">
        <v>215</v>
      </c>
      <c r="F3" s="140">
        <v>0</v>
      </c>
      <c r="G3" s="129">
        <v>0</v>
      </c>
      <c r="H3" s="104"/>
    </row>
    <row r="4" spans="1:8" s="87" customFormat="1" ht="27.75" customHeight="1">
      <c r="A4" s="92" t="s">
        <v>87</v>
      </c>
      <c r="B4" s="415" t="s">
        <v>88</v>
      </c>
      <c r="C4" s="416"/>
      <c r="D4" s="417"/>
      <c r="E4" s="93" t="s">
        <v>89</v>
      </c>
      <c r="F4" s="94" t="s">
        <v>80</v>
      </c>
      <c r="G4" s="95">
        <v>0</v>
      </c>
    </row>
    <row r="5" spans="1:8" s="87" customFormat="1" ht="27.75" customHeight="1">
      <c r="A5" s="92" t="s">
        <v>90</v>
      </c>
      <c r="B5" s="415" t="s">
        <v>91</v>
      </c>
      <c r="C5" s="416"/>
      <c r="D5" s="417"/>
      <c r="E5" s="93" t="s">
        <v>89</v>
      </c>
      <c r="F5" s="94" t="s">
        <v>80</v>
      </c>
      <c r="G5" s="95">
        <v>0</v>
      </c>
    </row>
    <row r="6" spans="1:8" s="87" customFormat="1" ht="27.75" customHeight="1" thickBot="1">
      <c r="A6" s="81" t="s">
        <v>75</v>
      </c>
      <c r="B6" s="412" t="s">
        <v>76</v>
      </c>
      <c r="C6" s="413"/>
      <c r="D6" s="414"/>
      <c r="E6" s="82" t="s">
        <v>77</v>
      </c>
      <c r="F6" s="83" t="s">
        <v>80</v>
      </c>
      <c r="G6" s="84">
        <v>0</v>
      </c>
    </row>
    <row r="7" spans="1:8" s="79" customFormat="1" ht="27.75" customHeight="1" thickBot="1">
      <c r="D7" s="339" t="s">
        <v>59</v>
      </c>
      <c r="E7" s="340"/>
      <c r="F7" s="340"/>
      <c r="G7" s="111">
        <v>0</v>
      </c>
    </row>
  </sheetData>
  <sheetProtection password="8BE7" sheet="1" objects="1" scenarios="1" selectLockedCells="1" selectUnlockedCells="1"/>
  <mergeCells count="5">
    <mergeCell ref="D7:F7"/>
    <mergeCell ref="B6:D6"/>
    <mergeCell ref="A1:G1"/>
    <mergeCell ref="B4:D4"/>
    <mergeCell ref="B5:D5"/>
  </mergeCells>
  <phoneticPr fontId="12"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2021-10-15T08:03:51Z</dcterms:modified>
</cp:coreProperties>
</file>