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Administrator\Desktop\2025年3月公司绩效考核\"/>
    </mc:Choice>
  </mc:AlternateContent>
  <xr:revisionPtr revIDLastSave="0" documentId="13_ncr:1_{E945F89C-948F-41FA-80A6-455B2CC05B8B}"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appraisals专业考核'!$B$4:$C$129</definedName>
    <definedName name="_xlnm.Print_Titles" localSheetId="5">'Specialist appraisals专业考核'!$1:$4</definedName>
  </definedNames>
  <calcPr calcId="191029"/>
</workbook>
</file>

<file path=xl/calcChain.xml><?xml version="1.0" encoding="utf-8"?>
<calcChain xmlns="http://schemas.openxmlformats.org/spreadsheetml/2006/main">
  <c r="F93" i="11" l="1"/>
  <c r="F92" i="11"/>
  <c r="F91"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未完成计划，不奖励</t>
        </r>
      </text>
    </comment>
    <comment ref="I5" authorId="0" shapeId="0" xr:uid="{D62545AA-BA06-4AE6-9B56-DEB93D7BF4CC}">
      <text>
        <r>
          <rPr>
            <sz val="9"/>
            <color indexed="81"/>
            <rFont val="宋体"/>
            <family val="3"/>
            <charset val="134"/>
          </rPr>
          <t>未完成计划，不奖励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 xml:space="preserve">2*100=200文。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300+20*20=700
封顶，奖励500文
</t>
        </r>
      </text>
    </comment>
    <comment ref="I5" authorId="0" shapeId="0" xr:uid="{809771B4-ADC1-4767-BCA2-037E0A7C52FA}">
      <text>
        <r>
          <rPr>
            <sz val="9"/>
            <color indexed="81"/>
            <rFont val="宋体"/>
            <family val="3"/>
            <charset val="134"/>
          </rPr>
          <t xml:space="preserve">200+（133667-132900）*0.8=813.6
</t>
        </r>
      </text>
    </comment>
    <comment ref="I6" authorId="0" shapeId="0" xr:uid="{85AB8721-928E-4754-898A-87D842632D97}">
      <text>
        <r>
          <rPr>
            <sz val="9"/>
            <color indexed="81"/>
            <rFont val="宋体"/>
            <family val="3"/>
            <charset val="134"/>
          </rPr>
          <t>200+（50834-50800）*1=234</t>
        </r>
      </text>
    </comment>
    <comment ref="I7" authorId="0" shapeId="0" xr:uid="{B2C7277F-6DC5-4C4C-ABD0-8F4462C3EE6D}">
      <text>
        <r>
          <rPr>
            <sz val="9"/>
            <color indexed="81"/>
            <rFont val="宋体"/>
            <family val="3"/>
            <charset val="134"/>
          </rPr>
          <t xml:space="preserve">完成指标。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200:100*15=1700
奖励封顶1000文。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100*3=300</t>
        </r>
      </text>
    </comment>
  </commentList>
</comments>
</file>

<file path=xl/sharedStrings.xml><?xml version="1.0" encoding="utf-8"?>
<sst xmlns="http://schemas.openxmlformats.org/spreadsheetml/2006/main" count="1391" uniqueCount="629">
  <si>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</si>
  <si>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</si>
  <si>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</si>
  <si>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</si>
  <si>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</si>
  <si>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</si>
  <si>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</si>
  <si>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</si>
  <si>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</si>
  <si>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</si>
  <si>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</si>
  <si>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</si>
  <si>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</si>
  <si>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</si>
  <si>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</si>
  <si>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</si>
  <si>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</si>
  <si>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</si>
  <si>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</si>
  <si>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</si>
  <si>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</si>
  <si>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</si>
  <si>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</si>
  <si>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</si>
  <si>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</si>
  <si>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</si>
  <si>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</si>
  <si>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</si>
  <si>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</si>
  <si>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</si>
  <si>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</si>
  <si>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</si>
  <si>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</si>
  <si>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</si>
  <si>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</si>
  <si>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</si>
  <si>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</si>
  <si>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</si>
  <si>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</si>
  <si>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</si>
  <si>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</si>
  <si>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</si>
  <si>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</si>
  <si>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</si>
  <si>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</si>
  <si>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</si>
  <si>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</si>
  <si>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</si>
  <si>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</si>
  <si>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</si>
  <si>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</si>
  <si>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</si>
  <si>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</si>
  <si>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</si>
  <si>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</si>
  <si>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</si>
  <si>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</si>
  <si>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</si>
  <si>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</si>
  <si>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</si>
  <si>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</si>
  <si>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</si>
  <si>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</si>
  <si>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</si>
  <si>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</si>
  <si>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</si>
  <si>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</si>
  <si>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</si>
  <si>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</si>
  <si>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</si>
  <si>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</si>
  <si>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</si>
  <si>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</si>
  <si>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</si>
  <si>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</si>
  <si>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</si>
  <si>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</si>
  <si>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</si>
  <si>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</si>
  <si>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</si>
  <si>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</si>
  <si>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</si>
  <si>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</si>
  <si>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</si>
  <si>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</si>
  <si>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</si>
  <si>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</si>
  <si>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</si>
  <si>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</si>
  <si>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</si>
  <si>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</si>
  <si>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</si>
  <si>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</si>
  <si>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</si>
  <si>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</si>
  <si>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</si>
  <si>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</si>
  <si>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</si>
  <si>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</si>
  <si>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</si>
  <si>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</si>
  <si>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</si>
  <si>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</si>
  <si>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</si>
  <si>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</si>
  <si>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</si>
  <si>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</si>
  <si>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</si>
  <si>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</si>
  <si>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</si>
  <si>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</si>
  <si>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</si>
  <si>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</si>
  <si>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</si>
  <si>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</si>
  <si>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</si>
  <si>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</si>
  <si>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</si>
  <si>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</si>
  <si>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</si>
  <si>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</si>
  <si>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</si>
  <si>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</si>
  <si>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</si>
  <si>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</si>
  <si>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</si>
  <si>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</si>
  <si>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</si>
  <si>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</si>
  <si>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</si>
  <si>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</si>
  <si>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</si>
  <si>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</si>
  <si>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</si>
  <si>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</si>
  <si>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</si>
  <si>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</si>
  <si>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</si>
  <si>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</si>
  <si>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</si>
  <si>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</si>
  <si>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</si>
  <si>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</si>
  <si>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</si>
  <si>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</si>
  <si>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</si>
  <si>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</si>
  <si>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</si>
  <si>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</si>
  <si>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</si>
  <si>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</si>
  <si>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</si>
  <si>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</si>
  <si>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</si>
  <si>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</si>
  <si>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</si>
  <si>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</si>
  <si>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</si>
  <si>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</si>
  <si>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</si>
  <si>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</si>
  <si>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</si>
  <si>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</si>
  <si>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</si>
  <si>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</si>
  <si>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</si>
  <si>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</si>
  <si>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</si>
  <si>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</si>
  <si>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</si>
  <si>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</si>
  <si>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</si>
  <si>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</si>
  <si>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</si>
  <si>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</si>
  <si>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</si>
  <si>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</si>
  <si>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</si>
  <si>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</si>
  <si>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</si>
  <si>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</si>
  <si>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</si>
  <si>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</si>
  <si>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</si>
  <si>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</si>
  <si>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</si>
  <si>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</si>
  <si>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3"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</si>
  <si>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3"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</si>
  <si>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</si>
  <si>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</si>
  <si>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</si>
  <si>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</si>
  <si>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</si>
  <si>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</si>
  <si>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</si>
  <si>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</si>
  <si>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</si>
  <si>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</si>
  <si>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</si>
  <si>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</si>
  <si>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</si>
  <si>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</si>
  <si>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</si>
  <si>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</si>
  <si>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</si>
  <si>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</si>
  <si>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</si>
  <si>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</si>
  <si>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</si>
  <si>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</si>
  <si>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</si>
  <si>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</si>
  <si>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</si>
  <si>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</si>
  <si>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</si>
  <si>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</si>
  <si>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</si>
  <si>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</si>
  <si>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</si>
  <si>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</si>
  <si>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</si>
  <si>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</si>
  <si>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</si>
  <si>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</si>
  <si>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</si>
  <si>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</si>
  <si>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</si>
  <si>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</si>
  <si>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</si>
  <si>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</si>
  <si>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</si>
  <si>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</si>
  <si>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</si>
  <si>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</si>
  <si>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</si>
  <si>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</si>
  <si>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</si>
  <si>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</si>
  <si>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</si>
  <si>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</si>
  <si>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</si>
  <si>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</si>
  <si>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</si>
  <si>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</si>
  <si>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</si>
  <si>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</si>
  <si>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</si>
  <si>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</si>
  <si>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</si>
  <si>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</si>
  <si>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</si>
  <si>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</si>
  <si>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</si>
  <si>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</si>
  <si>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</si>
  <si>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</si>
  <si>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</si>
  <si>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</si>
  <si>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</si>
  <si>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</si>
  <si>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</si>
  <si>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</si>
  <si>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</si>
  <si>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</si>
  <si>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t>≥</t>
    </r>
    <r>
      <rPr>
        <sz val="10"/>
        <rFont val="Times New Roman"/>
        <family val="1"/>
      </rPr>
      <t>99.2</t>
    </r>
    <phoneticPr fontId="43" type="noConversion"/>
  </si>
  <si>
    <r>
      <rPr>
        <sz val="9"/>
        <rFont val="宋体"/>
        <family val="3"/>
        <charset val="134"/>
      </rPr>
      <t>≤</t>
    </r>
    <r>
      <rPr>
        <sz val="9"/>
        <rFont val="Times New Roman"/>
        <family val="1"/>
      </rPr>
      <t>20</t>
    </r>
    <phoneticPr fontId="43" type="noConversion"/>
  </si>
  <si>
    <r>
      <rPr>
        <sz val="9"/>
        <rFont val="宋体"/>
        <family val="3"/>
        <charset val="134"/>
      </rPr>
      <t>≤</t>
    </r>
    <r>
      <rPr>
        <sz val="9"/>
        <rFont val="Times New Roman"/>
        <family val="1"/>
      </rPr>
      <t>240</t>
    </r>
    <phoneticPr fontId="43" type="noConversion"/>
  </si>
  <si>
    <r>
      <rPr>
        <sz val="9"/>
        <rFont val="宋体"/>
        <family val="3"/>
        <charset val="134"/>
      </rPr>
      <t>≤</t>
    </r>
    <r>
      <rPr>
        <sz val="9"/>
        <rFont val="Times New Roman"/>
        <family val="1"/>
      </rPr>
      <t>1</t>
    </r>
    <phoneticPr fontId="43" type="noConversion"/>
  </si>
  <si>
    <r>
      <rPr>
        <sz val="9"/>
        <rFont val="宋体"/>
        <family val="3"/>
        <charset val="134"/>
      </rPr>
      <t>≥</t>
    </r>
    <r>
      <rPr>
        <sz val="9"/>
        <rFont val="Times New Roman"/>
        <family val="1"/>
      </rPr>
      <t>90</t>
    </r>
    <r>
      <rPr>
        <sz val="10"/>
        <rFont val="宋体"/>
        <family val="3"/>
        <charset val="134"/>
      </rPr>
      <t>.8</t>
    </r>
    <phoneticPr fontId="43" type="noConversion"/>
  </si>
  <si>
    <r>
      <t>≤</t>
    </r>
    <r>
      <rPr>
        <sz val="10"/>
        <rFont val="Times New Roman"/>
        <family val="1"/>
      </rPr>
      <t>0.25</t>
    </r>
    <phoneticPr fontId="43" type="noConversion"/>
  </si>
  <si>
    <r>
      <t>≥</t>
    </r>
    <r>
      <rPr>
        <sz val="10"/>
        <rFont val="Times New Roman"/>
        <family val="1"/>
      </rPr>
      <t>90</t>
    </r>
    <r>
      <rPr>
        <sz val="10"/>
        <rFont val="宋体"/>
        <family val="3"/>
        <charset val="134"/>
      </rPr>
      <t>.7</t>
    </r>
    <phoneticPr fontId="43" type="noConversion"/>
  </si>
  <si>
    <r>
      <t>≥</t>
    </r>
    <r>
      <rPr>
        <sz val="9"/>
        <rFont val="Times New Roman"/>
        <family val="1"/>
      </rPr>
      <t>90.1/90.8
CCR</t>
    </r>
    <r>
      <rPr>
        <sz val="9"/>
        <rFont val="宋体"/>
        <family val="1"/>
        <charset val="134"/>
      </rPr>
      <t>重整/Aromatics芳烃</t>
    </r>
    <phoneticPr fontId="43" type="noConversion"/>
  </si>
  <si>
    <r>
      <t xml:space="preserve">Scheduling &amp; 
Dispatch Dept
</t>
    </r>
    <r>
      <rPr>
        <sz val="10"/>
        <rFont val="微软雅黑"/>
        <family val="1"/>
        <charset val="134"/>
      </rPr>
      <t>计调部</t>
    </r>
    <phoneticPr fontId="43" type="noConversion"/>
  </si>
  <si>
    <r>
      <t xml:space="preserve">Scheduling &amp; 
Dispatch Dept
</t>
    </r>
    <r>
      <rPr>
        <sz val="10"/>
        <rFont val="宋体"/>
        <family val="1"/>
        <charset val="134"/>
      </rPr>
      <t>计调部</t>
    </r>
    <phoneticPr fontId="43" type="noConversion"/>
  </si>
  <si>
    <r>
      <t xml:space="preserve">Hengyi Industries Sdn Bhd  </t>
    </r>
    <r>
      <rPr>
        <b/>
        <sz val="12"/>
        <rFont val="黑体"/>
        <family val="3"/>
        <charset val="134"/>
      </rPr>
      <t>恒逸实业（文莱）有限公司</t>
    </r>
    <phoneticPr fontId="43"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</si>
  <si>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3" type="noConversion"/>
  </si>
  <si>
    <r>
      <t xml:space="preserve">Monthly Performance Indicators Appraisal of No. 2 Refinery Dept. 
</t>
    </r>
    <r>
      <rPr>
        <b/>
        <sz val="14"/>
        <rFont val="宋体"/>
        <family val="3"/>
        <charset val="134"/>
      </rPr>
      <t>炼油二部月度绩效考核指标</t>
    </r>
  </si>
  <si>
    <t>≥97</t>
    <phoneticPr fontId="43" type="noConversion"/>
  </si>
  <si>
    <r>
      <t>≥</t>
    </r>
    <r>
      <rPr>
        <sz val="9"/>
        <rFont val="Times New Roman"/>
        <family val="1"/>
      </rPr>
      <t>97</t>
    </r>
    <phoneticPr fontId="43"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</si>
  <si>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3"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</si>
  <si>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</si>
  <si>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</si>
  <si>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3" type="noConversion"/>
  </si>
  <si>
    <r>
      <t xml:space="preserve">Scheduling &amp; Dispatch Dept
</t>
    </r>
    <r>
      <rPr>
        <sz val="10"/>
        <rFont val="宋体"/>
        <family val="1"/>
        <charset val="134"/>
      </rPr>
      <t>计调部</t>
    </r>
    <phoneticPr fontId="43" type="noConversion"/>
  </si>
  <si>
    <r>
      <t>≥</t>
    </r>
    <r>
      <rPr>
        <sz val="9"/>
        <rFont val="Times New Roman"/>
        <family val="1"/>
      </rPr>
      <t>99.2</t>
    </r>
    <phoneticPr fontId="43" type="noConversion"/>
  </si>
  <si>
    <r>
      <t>≤</t>
    </r>
    <r>
      <rPr>
        <sz val="9"/>
        <rFont val="Times New Roman"/>
        <family val="1"/>
      </rPr>
      <t>0.25</t>
    </r>
    <phoneticPr fontId="43" type="noConversion"/>
  </si>
  <si>
    <r>
      <t>≤</t>
    </r>
    <r>
      <rPr>
        <sz val="10"/>
        <rFont val="Times New Roman"/>
        <family val="1"/>
      </rPr>
      <t>98</t>
    </r>
    <phoneticPr fontId="43" type="noConversion"/>
  </si>
  <si>
    <r>
      <t>≥</t>
    </r>
    <r>
      <rPr>
        <sz val="10"/>
        <rFont val="Times New Roman"/>
        <family val="1"/>
      </rPr>
      <t>86.5</t>
    </r>
    <phoneticPr fontId="43" type="noConversion"/>
  </si>
  <si>
    <r>
      <rPr>
        <sz val="10"/>
        <rFont val="Times New Roman"/>
        <family val="1"/>
      </rPr>
      <t>HSE Dept.</t>
    </r>
    <r>
      <rPr>
        <sz val="10"/>
        <rFont val="宋体"/>
        <family val="3"/>
        <charset val="134"/>
      </rPr>
      <t xml:space="preserve">
HSE管理部</t>
    </r>
    <phoneticPr fontId="43"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</si>
  <si>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</si>
  <si>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</si>
  <si>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</si>
  <si>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</si>
  <si>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t xml:space="preserve">No/ </t>
    </r>
    <r>
      <rPr>
        <sz val="12"/>
        <rFont val="宋体"/>
        <family val="3"/>
        <charset val="134"/>
      </rPr>
      <t>序号</t>
    </r>
    <phoneticPr fontId="43" type="noConversion"/>
  </si>
  <si>
    <r>
      <t xml:space="preserve">Department / </t>
    </r>
    <r>
      <rPr>
        <sz val="12"/>
        <rFont val="宋体"/>
        <family val="3"/>
        <charset val="134"/>
      </rPr>
      <t>部门</t>
    </r>
    <phoneticPr fontId="43" type="noConversion"/>
  </si>
  <si>
    <r>
      <t>Award/</t>
    </r>
    <r>
      <rPr>
        <sz val="12"/>
        <rFont val="宋体"/>
        <family val="3"/>
        <charset val="134"/>
      </rPr>
      <t>加奖（</t>
    </r>
    <r>
      <rPr>
        <sz val="12"/>
        <rFont val="Times New Roman"/>
        <family val="1"/>
      </rPr>
      <t>BND</t>
    </r>
    <r>
      <rPr>
        <sz val="12"/>
        <rFont val="宋体"/>
        <family val="3"/>
        <charset val="134"/>
      </rPr>
      <t>）</t>
    </r>
    <phoneticPr fontId="43" type="noConversion"/>
  </si>
  <si>
    <r>
      <t>Fine/</t>
    </r>
    <r>
      <rPr>
        <sz val="12"/>
        <rFont val="宋体"/>
        <family val="3"/>
        <charset val="134"/>
      </rPr>
      <t>扣奖（</t>
    </r>
    <r>
      <rPr>
        <sz val="12"/>
        <rFont val="Times New Roman"/>
        <family val="1"/>
      </rPr>
      <t>BND</t>
    </r>
    <r>
      <rPr>
        <sz val="12"/>
        <rFont val="宋体"/>
        <family val="3"/>
        <charset val="134"/>
      </rPr>
      <t>）</t>
    </r>
    <phoneticPr fontId="43" type="noConversion"/>
  </si>
  <si>
    <r>
      <t>Sum/</t>
    </r>
    <r>
      <rPr>
        <sz val="12"/>
        <rFont val="宋体"/>
        <family val="3"/>
        <charset val="134"/>
      </rPr>
      <t>净考核（</t>
    </r>
    <r>
      <rPr>
        <sz val="12"/>
        <rFont val="Times New Roman"/>
        <family val="1"/>
      </rPr>
      <t>BND</t>
    </r>
    <r>
      <rPr>
        <sz val="12"/>
        <rFont val="宋体"/>
        <family val="3"/>
        <charset val="134"/>
      </rPr>
      <t>）</t>
    </r>
    <phoneticPr fontId="43" type="noConversion"/>
  </si>
  <si>
    <r>
      <rPr>
        <sz val="12"/>
        <rFont val="Times New Roman"/>
        <family val="1"/>
      </rPr>
      <t>CEO's Office /</t>
    </r>
    <r>
      <rPr>
        <sz val="12"/>
        <rFont val="宋体"/>
        <family val="3"/>
        <charset val="134"/>
      </rPr>
      <t>总经理办公室</t>
    </r>
    <phoneticPr fontId="43" type="noConversion"/>
  </si>
  <si>
    <r>
      <rPr>
        <sz val="12"/>
        <rFont val="Times New Roman"/>
        <family val="1"/>
      </rPr>
      <t>HR Dept. /</t>
    </r>
    <r>
      <rPr>
        <sz val="12"/>
        <rFont val="宋体"/>
        <family val="3"/>
        <charset val="134"/>
      </rPr>
      <t>人力资源部</t>
    </r>
    <phoneticPr fontId="43" type="noConversion"/>
  </si>
  <si>
    <r>
      <rPr>
        <sz val="12"/>
        <rFont val="Times New Roman"/>
        <family val="1"/>
      </rPr>
      <t>Finance Dept./</t>
    </r>
    <r>
      <rPr>
        <sz val="12"/>
        <rFont val="宋体"/>
        <family val="3"/>
        <charset val="134"/>
      </rPr>
      <t>财务管理部</t>
    </r>
    <phoneticPr fontId="43" type="noConversion"/>
  </si>
  <si>
    <r>
      <rPr>
        <sz val="12"/>
        <rFont val="Times New Roman"/>
        <family val="1"/>
      </rPr>
      <t>Commercial Dept.</t>
    </r>
    <r>
      <rPr>
        <sz val="12"/>
        <rFont val="宋体"/>
        <family val="3"/>
        <charset val="134"/>
      </rPr>
      <t>/商务部</t>
    </r>
    <phoneticPr fontId="43" type="noConversion"/>
  </si>
  <si>
    <r>
      <rPr>
        <sz val="12"/>
        <rFont val="Times New Roman"/>
        <family val="1"/>
      </rPr>
      <t xml:space="preserve">Special Achievement Award/ </t>
    </r>
    <r>
      <rPr>
        <sz val="12"/>
        <rFont val="宋体"/>
        <family val="3"/>
        <charset val="134"/>
      </rPr>
      <t>专项奖励</t>
    </r>
    <phoneticPr fontId="43" type="noConversion"/>
  </si>
  <si>
    <r>
      <rPr>
        <sz val="12"/>
        <rFont val="Times New Roman"/>
        <family val="1"/>
      </rPr>
      <t>Specialist Appraisal/</t>
    </r>
    <r>
      <rPr>
        <sz val="12"/>
        <rFont val="宋体"/>
        <family val="3"/>
        <charset val="134"/>
      </rPr>
      <t>专业考核</t>
    </r>
    <phoneticPr fontId="43" type="noConversion"/>
  </si>
  <si>
    <r>
      <rPr>
        <sz val="12"/>
        <rFont val="Times New Roman"/>
        <family val="1"/>
      </rPr>
      <t>Materials Supplies Dept./</t>
    </r>
    <r>
      <rPr>
        <sz val="12"/>
        <rFont val="宋体"/>
        <family val="3"/>
        <charset val="134"/>
      </rPr>
      <t>物资装备部</t>
    </r>
    <phoneticPr fontId="43" type="noConversion"/>
  </si>
  <si>
    <r>
      <rPr>
        <sz val="12"/>
        <rFont val="Times New Roman"/>
        <family val="1"/>
      </rPr>
      <t>Scheduling &amp; Dispatch Dept./</t>
    </r>
    <r>
      <rPr>
        <sz val="12"/>
        <rFont val="宋体"/>
        <family val="3"/>
        <charset val="134"/>
      </rPr>
      <t>计划调度部</t>
    </r>
    <phoneticPr fontId="43" type="noConversion"/>
  </si>
  <si>
    <r>
      <rPr>
        <sz val="12"/>
        <rFont val="Times New Roman"/>
        <family val="1"/>
      </rPr>
      <t>Equipment Management Dept./</t>
    </r>
    <r>
      <rPr>
        <sz val="12"/>
        <rFont val="宋体"/>
        <family val="3"/>
        <charset val="134"/>
      </rPr>
      <t>机械动力部</t>
    </r>
    <phoneticPr fontId="43" type="noConversion"/>
  </si>
  <si>
    <r>
      <rPr>
        <sz val="12"/>
        <rFont val="Times New Roman"/>
        <family val="1"/>
      </rPr>
      <t>HSE Dept./HSE</t>
    </r>
    <r>
      <rPr>
        <sz val="12"/>
        <rFont val="宋体"/>
        <family val="3"/>
        <charset val="134"/>
      </rPr>
      <t>管理部</t>
    </r>
    <phoneticPr fontId="43" type="noConversion"/>
  </si>
  <si>
    <r>
      <rPr>
        <sz val="12"/>
        <rFont val="Times New Roman"/>
        <family val="1"/>
      </rPr>
      <t>IT Dept./</t>
    </r>
    <r>
      <rPr>
        <sz val="12"/>
        <rFont val="宋体"/>
        <family val="3"/>
        <charset val="134"/>
      </rPr>
      <t>信息管理部</t>
    </r>
    <phoneticPr fontId="43" type="noConversion"/>
  </si>
  <si>
    <r>
      <rPr>
        <sz val="12"/>
        <rFont val="Times New Roman"/>
        <family val="1"/>
      </rPr>
      <t xml:space="preserve">No.1 Refinery Dept.
</t>
    </r>
    <r>
      <rPr>
        <sz val="12"/>
        <rFont val="宋体"/>
        <family val="3"/>
        <charset val="134"/>
      </rPr>
      <t>炼油一部</t>
    </r>
    <phoneticPr fontId="43" type="noConversion"/>
  </si>
  <si>
    <r>
      <rPr>
        <sz val="12"/>
        <rFont val="Times New Roman"/>
        <family val="1"/>
      </rPr>
      <t xml:space="preserve">Indicator Appraisal/ </t>
    </r>
    <r>
      <rPr>
        <sz val="12"/>
        <rFont val="宋体"/>
        <family val="3"/>
        <charset val="134"/>
      </rPr>
      <t>指标考核</t>
    </r>
    <phoneticPr fontId="43" type="noConversion"/>
  </si>
  <si>
    <r>
      <rPr>
        <sz val="12"/>
        <rFont val="Times New Roman"/>
        <family val="1"/>
      </rPr>
      <t>No.2 Refinery Dept.</t>
    </r>
    <r>
      <rPr>
        <sz val="12"/>
        <rFont val="宋体"/>
        <family val="3"/>
        <charset val="134"/>
      </rPr>
      <t xml:space="preserve">
炼油二部</t>
    </r>
    <phoneticPr fontId="43" type="noConversion"/>
  </si>
  <si>
    <r>
      <rPr>
        <sz val="12"/>
        <rFont val="Times New Roman"/>
        <family val="1"/>
      </rPr>
      <t>Indicator Appraisal/</t>
    </r>
    <r>
      <rPr>
        <sz val="12"/>
        <rFont val="宋体"/>
        <family val="3"/>
        <charset val="134"/>
      </rPr>
      <t xml:space="preserve"> 指标考核</t>
    </r>
    <phoneticPr fontId="43" type="noConversion"/>
  </si>
  <si>
    <r>
      <rPr>
        <sz val="12"/>
        <rFont val="Times New Roman"/>
        <family val="1"/>
      </rPr>
      <t>No.3 Refinery Dept.</t>
    </r>
    <r>
      <rPr>
        <sz val="12"/>
        <rFont val="宋体"/>
        <family val="3"/>
        <charset val="134"/>
      </rPr>
      <t xml:space="preserve">
炼油三部</t>
    </r>
    <phoneticPr fontId="43" type="noConversion"/>
  </si>
  <si>
    <r>
      <rPr>
        <sz val="12"/>
        <rFont val="Times New Roman"/>
        <family val="1"/>
      </rPr>
      <t>No.4 Refinery Dept.</t>
    </r>
    <r>
      <rPr>
        <sz val="12"/>
        <rFont val="宋体"/>
        <family val="3"/>
        <charset val="134"/>
      </rPr>
      <t xml:space="preserve">
炼油四部</t>
    </r>
    <phoneticPr fontId="43" type="noConversion"/>
  </si>
  <si>
    <r>
      <rPr>
        <sz val="12"/>
        <rFont val="Times New Roman"/>
        <family val="1"/>
      </rPr>
      <t>Power Dept.</t>
    </r>
    <r>
      <rPr>
        <sz val="12"/>
        <rFont val="宋体"/>
        <family val="3"/>
        <charset val="134"/>
      </rPr>
      <t xml:space="preserve">
热电部</t>
    </r>
    <phoneticPr fontId="43" type="noConversion"/>
  </si>
  <si>
    <r>
      <rPr>
        <sz val="12"/>
        <rFont val="Times New Roman"/>
        <family val="1"/>
      </rPr>
      <t>Port and Storage Dept.</t>
    </r>
    <r>
      <rPr>
        <sz val="12"/>
        <rFont val="宋体"/>
        <family val="3"/>
        <charset val="134"/>
      </rPr>
      <t xml:space="preserve">
港务储运部</t>
    </r>
    <phoneticPr fontId="43" type="noConversion"/>
  </si>
  <si>
    <r>
      <rPr>
        <sz val="12"/>
        <rFont val="Times New Roman"/>
        <family val="1"/>
      </rPr>
      <t>Utilities Dept.</t>
    </r>
    <r>
      <rPr>
        <sz val="12"/>
        <rFont val="宋体"/>
        <family val="3"/>
        <charset val="134"/>
      </rPr>
      <t xml:space="preserve">
公用工程部</t>
    </r>
    <phoneticPr fontId="43" type="noConversion"/>
  </si>
  <si>
    <r>
      <rPr>
        <sz val="12"/>
        <rFont val="Times New Roman"/>
        <family val="1"/>
      </rPr>
      <t>Quality Analysis Dept.</t>
    </r>
    <r>
      <rPr>
        <sz val="12"/>
        <rFont val="宋体"/>
        <family val="3"/>
        <charset val="134"/>
      </rPr>
      <t xml:space="preserve">
质量检验部</t>
    </r>
    <phoneticPr fontId="43" type="noConversion"/>
  </si>
  <si>
    <r>
      <rPr>
        <sz val="12"/>
        <rFont val="Times New Roman"/>
        <family val="1"/>
      </rPr>
      <t>Electrical Operation Dept.</t>
    </r>
    <r>
      <rPr>
        <sz val="12"/>
        <rFont val="宋体"/>
        <family val="3"/>
        <charset val="134"/>
      </rPr>
      <t xml:space="preserve">
电气运行部</t>
    </r>
    <phoneticPr fontId="43" type="noConversion"/>
  </si>
  <si>
    <r>
      <rPr>
        <sz val="12"/>
        <rFont val="Times New Roman"/>
        <family val="1"/>
      </rPr>
      <t>Instrument Control Dept.</t>
    </r>
    <r>
      <rPr>
        <sz val="12"/>
        <rFont val="宋体"/>
        <family val="3"/>
        <charset val="134"/>
      </rPr>
      <t xml:space="preserve">
仪表控制部</t>
    </r>
    <phoneticPr fontId="43" type="noConversion"/>
  </si>
  <si>
    <r>
      <rPr>
        <sz val="12"/>
        <rFont val="Times New Roman"/>
        <family val="1"/>
      </rPr>
      <t xml:space="preserve">Indicator Appraisal/ </t>
    </r>
    <r>
      <rPr>
        <sz val="12"/>
        <rFont val="宋体"/>
        <family val="3"/>
        <charset val="134"/>
      </rPr>
      <t xml:space="preserve"> 指标考核</t>
    </r>
    <phoneticPr fontId="43" type="noConversion"/>
  </si>
  <si>
    <r>
      <rPr>
        <sz val="12"/>
        <rFont val="Times New Roman"/>
        <family val="1"/>
      </rPr>
      <t>Equipment Maintenance Dept.</t>
    </r>
    <r>
      <rPr>
        <sz val="12"/>
        <rFont val="宋体"/>
        <family val="3"/>
        <charset val="134"/>
      </rPr>
      <t xml:space="preserve">
设备检修部</t>
    </r>
    <phoneticPr fontId="43"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</si>
  <si>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3"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</si>
  <si>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3"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</si>
  <si>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3" type="noConversion"/>
  </si>
  <si>
    <r>
      <rPr>
        <sz val="10"/>
        <rFont val="Arial"/>
        <family val="2"/>
      </rPr>
      <t>Scheduling &amp; Dispatch Dept.</t>
    </r>
    <r>
      <rPr>
        <sz val="10"/>
        <rFont val="宋体"/>
        <family val="1"/>
        <charset val="134"/>
      </rPr>
      <t xml:space="preserve">
计划调度部</t>
    </r>
    <phoneticPr fontId="43" type="noConversion"/>
  </si>
  <si>
    <r>
      <rPr>
        <sz val="10"/>
        <rFont val="Arial"/>
        <family val="2"/>
      </rPr>
      <t>Utilities Dept.</t>
    </r>
    <r>
      <rPr>
        <sz val="10"/>
        <rFont val="宋体"/>
        <family val="2"/>
        <charset val="134"/>
      </rPr>
      <t xml:space="preserve">
公用工程部</t>
    </r>
    <phoneticPr fontId="43" type="noConversion"/>
  </si>
  <si>
    <r>
      <rPr>
        <sz val="10"/>
        <rFont val="Arial"/>
        <family val="2"/>
      </rPr>
      <t>Equipment Management Dept.</t>
    </r>
    <r>
      <rPr>
        <sz val="10"/>
        <rFont val="宋体"/>
        <family val="1"/>
        <charset val="134"/>
      </rPr>
      <t xml:space="preserve">
机械动力部</t>
    </r>
    <phoneticPr fontId="43" type="noConversion"/>
  </si>
  <si>
    <t>VIII-180</t>
    <phoneticPr fontId="43" type="noConversion"/>
  </si>
  <si>
    <t>VIII-242</t>
    <phoneticPr fontId="43" type="noConversion"/>
  </si>
  <si>
    <r>
      <t xml:space="preserve">Kerosene and diesel hydrogenation (%)
</t>
    </r>
    <r>
      <rPr>
        <sz val="10"/>
        <rFont val="宋体"/>
        <family val="3"/>
        <charset val="134"/>
      </rPr>
      <t>煤柴油加氢</t>
    </r>
    <r>
      <rPr>
        <sz val="10"/>
        <rFont val="Times New Roman"/>
        <family val="1"/>
      </rPr>
      <t>(%)</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</si>
  <si>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</si>
  <si>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Special achievement award
 </t>
    </r>
    <r>
      <rPr>
        <sz val="10"/>
        <rFont val="宋体"/>
        <family val="3"/>
        <charset val="134"/>
      </rPr>
      <t>专项奖励</t>
    </r>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</si>
  <si>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</si>
  <si>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PX output</t>
    </r>
    <r>
      <rPr>
        <sz val="10"/>
        <rFont val="宋体"/>
        <family val="3"/>
        <charset val="134"/>
      </rPr>
      <t>（</t>
    </r>
    <r>
      <rPr>
        <sz val="10"/>
        <rFont val="Times New Roman"/>
        <family val="1"/>
      </rPr>
      <t>t</t>
    </r>
    <r>
      <rPr>
        <sz val="10"/>
        <rFont val="宋体"/>
        <family val="3"/>
        <charset val="134"/>
      </rPr>
      <t>）
PX产量（t）</t>
    </r>
    <phoneticPr fontId="43" type="noConversion"/>
  </si>
  <si>
    <t>VIII-106</t>
    <phoneticPr fontId="43" type="noConversion"/>
  </si>
  <si>
    <r>
      <rPr>
        <sz val="10"/>
        <rFont val="Arial"/>
        <family val="2"/>
      </rPr>
      <t>No.3 Refinery Dept.</t>
    </r>
    <r>
      <rPr>
        <sz val="10"/>
        <rFont val="宋体"/>
        <family val="2"/>
        <charset val="134"/>
      </rPr>
      <t xml:space="preserve">
炼油三部</t>
    </r>
    <phoneticPr fontId="43" type="noConversion"/>
  </si>
  <si>
    <r>
      <rPr>
        <sz val="10"/>
        <rFont val="Arial"/>
        <family val="2"/>
      </rPr>
      <t>Instrument Control Dept.</t>
    </r>
    <r>
      <rPr>
        <sz val="10"/>
        <rFont val="宋体"/>
        <family val="2"/>
        <charset val="134"/>
      </rPr>
      <t xml:space="preserve">
仪表控制部</t>
    </r>
    <phoneticPr fontId="43" type="noConversion"/>
  </si>
  <si>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</si>
  <si>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</si>
  <si>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</si>
  <si>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</si>
  <si>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</si>
  <si>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</si>
  <si>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</si>
  <si>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</si>
  <si>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</si>
  <si>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</si>
  <si>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</si>
  <si>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</si>
  <si>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</si>
  <si>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3"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</si>
  <si>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</si>
  <si>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3"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</si>
  <si>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</si>
  <si>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</si>
  <si>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</si>
  <si>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</si>
  <si>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</si>
  <si>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</si>
  <si>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3" type="noConversion"/>
  </si>
  <si>
    <r>
      <t xml:space="preserve">Recycled Water,Quantity Reused(t/h)
</t>
    </r>
    <r>
      <rPr>
        <sz val="10"/>
        <rFont val="宋体"/>
        <family val="1"/>
        <charset val="134"/>
      </rPr>
      <t>中水,回用量(t/h)</t>
    </r>
    <phoneticPr fontId="43" type="noConversion"/>
  </si>
  <si>
    <t>≥90</t>
    <phoneticPr fontId="43"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</si>
  <si>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3" type="noConversion"/>
  </si>
  <si>
    <r>
      <t>≥</t>
    </r>
    <r>
      <rPr>
        <sz val="10"/>
        <rFont val="Times New Roman"/>
        <family val="1"/>
      </rPr>
      <t>90.1/90.8
CCR</t>
    </r>
    <r>
      <rPr>
        <sz val="10"/>
        <rFont val="宋体"/>
        <family val="1"/>
        <charset val="134"/>
      </rPr>
      <t>重整/Aromatics芳烃</t>
    </r>
    <phoneticPr fontId="43"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</si>
  <si>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</si>
  <si>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</si>
  <si>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3"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</si>
  <si>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</si>
  <si>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</si>
  <si>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</si>
  <si>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</si>
  <si>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</si>
  <si>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</si>
  <si>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</si>
  <si>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</si>
  <si>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</si>
  <si>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</si>
  <si>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</si>
  <si>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</si>
  <si>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</si>
  <si>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</si>
  <si>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3"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</si>
  <si>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</si>
  <si>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</si>
  <si>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3"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</si>
  <si>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</si>
  <si>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3"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</si>
  <si>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3"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</si>
  <si>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3"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</si>
  <si>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3"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</si>
  <si>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3"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</si>
  <si>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3" type="noConversion"/>
  </si>
  <si>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3"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</si>
  <si>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3" type="noConversion"/>
  </si>
  <si>
    <t>Monthly Average≥27.5
月平均值≥27.5</t>
    <phoneticPr fontId="43"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</si>
  <si>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3"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</si>
  <si>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</si>
  <si>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3"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</si>
  <si>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3" type="noConversion"/>
  </si>
  <si>
    <t>——</t>
    <phoneticPr fontId="43"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</si>
  <si>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3"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</si>
  <si>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3" type="noConversion"/>
  </si>
  <si>
    <r>
      <rPr>
        <sz val="10"/>
        <rFont val="Times New Roman"/>
        <family val="1"/>
      </rPr>
      <t>Equipment Maintenance Dept.</t>
    </r>
    <r>
      <rPr>
        <sz val="10"/>
        <rFont val="宋体"/>
        <family val="1"/>
        <charset val="134"/>
      </rPr>
      <t xml:space="preserve">
设备检修部</t>
    </r>
    <phoneticPr fontId="43" type="noConversion"/>
  </si>
  <si>
    <r>
      <rPr>
        <sz val="10"/>
        <rFont val="Arial"/>
        <family val="2"/>
      </rPr>
      <t>HR Dept.</t>
    </r>
    <r>
      <rPr>
        <sz val="10"/>
        <rFont val="宋体"/>
        <family val="2"/>
        <charset val="134"/>
      </rPr>
      <t xml:space="preserve">
人力资源部</t>
    </r>
    <phoneticPr fontId="43" type="noConversion"/>
  </si>
  <si>
    <r>
      <t xml:space="preserve">ADU &amp; VDU Complex (%)
</t>
    </r>
    <r>
      <rPr>
        <sz val="10"/>
        <rFont val="宋体"/>
        <family val="3"/>
        <charset val="134"/>
      </rPr>
      <t>常减压联合</t>
    </r>
    <r>
      <rPr>
        <sz val="10"/>
        <rFont val="Times New Roman"/>
        <family val="1"/>
      </rPr>
      <t>(%)</t>
    </r>
    <phoneticPr fontId="43" type="noConversion"/>
  </si>
  <si>
    <r>
      <t xml:space="preserve">Qualified Rate of Mixed Diesel Optimization Index (%)
</t>
    </r>
    <r>
      <rPr>
        <sz val="10"/>
        <rFont val="宋体"/>
        <family val="3"/>
        <charset val="134"/>
      </rPr>
      <t>混合柴油优化指标合格率</t>
    </r>
    <r>
      <rPr>
        <sz val="10"/>
        <rFont val="Times New Roman"/>
        <family val="3"/>
      </rPr>
      <t>(%)</t>
    </r>
    <phoneticPr fontId="43" type="noConversion"/>
  </si>
  <si>
    <r>
      <rPr>
        <sz val="10"/>
        <rFont val="Arial"/>
        <family val="2"/>
      </rPr>
      <t>Quality Analysis Dept.</t>
    </r>
    <r>
      <rPr>
        <sz val="10"/>
        <rFont val="宋体"/>
        <family val="2"/>
        <charset val="134"/>
      </rPr>
      <t xml:space="preserve">
质量检验部</t>
    </r>
    <phoneticPr fontId="43" type="noConversion"/>
  </si>
  <si>
    <r>
      <rPr>
        <sz val="11"/>
        <rFont val="Arial"/>
        <family val="2"/>
      </rPr>
      <t>CEO's Office</t>
    </r>
    <r>
      <rPr>
        <sz val="11"/>
        <rFont val="等线"/>
        <family val="3"/>
        <charset val="134"/>
        <scheme val="minor"/>
      </rPr>
      <t xml:space="preserve">
总经理办公室</t>
    </r>
    <phoneticPr fontId="43" type="noConversion"/>
  </si>
  <si>
    <r>
      <rPr>
        <sz val="10"/>
        <rFont val="Arial"/>
        <family val="2"/>
      </rPr>
      <t>HR Dept.</t>
    </r>
    <r>
      <rPr>
        <sz val="10"/>
        <rFont val="Times New Roman"/>
        <family val="1"/>
      </rPr>
      <t xml:space="preserve">
</t>
    </r>
    <r>
      <rPr>
        <sz val="10"/>
        <rFont val="等线"/>
        <family val="3"/>
        <charset val="134"/>
      </rPr>
      <t>人力资源部</t>
    </r>
    <phoneticPr fontId="43" type="noConversion"/>
  </si>
  <si>
    <r>
      <rPr>
        <sz val="10"/>
        <rFont val="Arial"/>
        <family val="2"/>
      </rPr>
      <t>Finance Dept.</t>
    </r>
    <r>
      <rPr>
        <sz val="10"/>
        <rFont val="Times New Roman"/>
        <family val="1"/>
      </rPr>
      <t xml:space="preserve">
</t>
    </r>
    <r>
      <rPr>
        <sz val="10"/>
        <rFont val="等线"/>
        <family val="3"/>
        <charset val="134"/>
      </rPr>
      <t>财务管理部</t>
    </r>
    <phoneticPr fontId="43" type="noConversion"/>
  </si>
  <si>
    <r>
      <rPr>
        <sz val="10"/>
        <rFont val="Arial"/>
        <family val="2"/>
      </rPr>
      <t>Commercial Dept.</t>
    </r>
    <r>
      <rPr>
        <sz val="10"/>
        <rFont val="Times New Roman"/>
        <family val="1"/>
      </rPr>
      <t xml:space="preserve">
</t>
    </r>
    <r>
      <rPr>
        <sz val="10"/>
        <rFont val="等线"/>
        <family val="3"/>
        <charset val="134"/>
      </rPr>
      <t>商务部</t>
    </r>
    <phoneticPr fontId="43" type="noConversion"/>
  </si>
  <si>
    <r>
      <t xml:space="preserve">Board of Directors' Office
</t>
    </r>
    <r>
      <rPr>
        <sz val="10"/>
        <rFont val="宋体"/>
        <family val="1"/>
        <charset val="134"/>
      </rPr>
      <t>董事会办公室</t>
    </r>
    <phoneticPr fontId="43" type="noConversion"/>
  </si>
  <si>
    <r>
      <rPr>
        <sz val="10"/>
        <rFont val="Arial"/>
        <family val="2"/>
      </rPr>
      <t>Port and Storage Dept.</t>
    </r>
    <r>
      <rPr>
        <sz val="10"/>
        <rFont val="宋体"/>
        <family val="2"/>
        <charset val="134"/>
      </rPr>
      <t xml:space="preserve">
港务储运部</t>
    </r>
    <phoneticPr fontId="43" type="noConversion"/>
  </si>
  <si>
    <r>
      <rPr>
        <sz val="10"/>
        <rFont val="Arial"/>
        <family val="2"/>
      </rPr>
      <t>No.1 Refinery Dept.</t>
    </r>
    <r>
      <rPr>
        <sz val="10"/>
        <rFont val="宋体"/>
        <family val="2"/>
        <charset val="134"/>
      </rPr>
      <t xml:space="preserve">
炼油一部</t>
    </r>
    <phoneticPr fontId="43" type="noConversion"/>
  </si>
  <si>
    <r>
      <rPr>
        <sz val="10"/>
        <rFont val="Arial"/>
        <family val="2"/>
      </rPr>
      <t>Power Dept.</t>
    </r>
    <r>
      <rPr>
        <sz val="10"/>
        <rFont val="宋体"/>
        <family val="2"/>
        <charset val="134"/>
      </rPr>
      <t xml:space="preserve">
热电部</t>
    </r>
    <phoneticPr fontId="43" type="noConversion"/>
  </si>
  <si>
    <r>
      <rPr>
        <sz val="10"/>
        <rFont val="Arial"/>
        <family val="2"/>
      </rPr>
      <t>No.4 Refinery Dept.</t>
    </r>
    <r>
      <rPr>
        <sz val="10"/>
        <rFont val="宋体"/>
        <family val="2"/>
        <charset val="134"/>
      </rPr>
      <t xml:space="preserve">
炼油四部</t>
    </r>
    <phoneticPr fontId="43" type="noConversion"/>
  </si>
  <si>
    <r>
      <rPr>
        <sz val="10"/>
        <rFont val="Arial"/>
        <family val="2"/>
      </rPr>
      <t>No.2 Refinery Dept.</t>
    </r>
    <r>
      <rPr>
        <sz val="10"/>
        <rFont val="宋体"/>
        <family val="2"/>
        <charset val="134"/>
      </rPr>
      <t xml:space="preserve">
炼油二部</t>
    </r>
    <phoneticPr fontId="43" type="noConversion"/>
  </si>
  <si>
    <r>
      <t xml:space="preserve">BND300 will be rewarded if index has been achieved (after excluding the part where blending reduction due to overstocked)
</t>
    </r>
    <r>
      <rPr>
        <sz val="10"/>
        <rFont val="宋体"/>
        <family val="3"/>
        <charset val="134"/>
      </rPr>
      <t>剔除因胀库造成调入量下降的部分后，完成指标，奖励</t>
    </r>
    <r>
      <rPr>
        <sz val="10"/>
        <rFont val="Times New Roman"/>
        <family val="1"/>
      </rPr>
      <t>300</t>
    </r>
    <r>
      <rPr>
        <sz val="10"/>
        <rFont val="宋体"/>
        <family val="3"/>
        <charset val="134"/>
      </rPr>
      <t>文。</t>
    </r>
    <phoneticPr fontId="43" type="noConversion"/>
  </si>
  <si>
    <t>61%/62%</t>
    <phoneticPr fontId="43"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</si>
  <si>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62%;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61%.
BND200 will be rewarded if the benchmark target has been achieved. BND100 will be rewarded for every 0.2% increased, capped at BND1000.
</t>
    </r>
    <r>
      <rPr>
        <sz val="9"/>
        <rFont val="宋体"/>
        <family val="3"/>
        <charset val="134"/>
      </rPr>
      <t>焦化SA101-减渣原料：
19%≤残碳＜21%时，≥62%；
21%≤残碳＜23%时，≥61%。
完成基准值奖200文，每增加0.2%奖100文。1000文封顶。</t>
    </r>
    <phoneticPr fontId="43" type="noConversion"/>
  </si>
  <si>
    <r>
      <rPr>
        <sz val="10"/>
        <rFont val="宋体"/>
        <family val="3"/>
        <charset val="134"/>
      </rPr>
      <t>≥</t>
    </r>
    <r>
      <rPr>
        <sz val="10"/>
        <rFont val="Arial"/>
        <family val="2"/>
      </rPr>
      <t>97</t>
    </r>
    <phoneticPr fontId="43" type="noConversion"/>
  </si>
  <si>
    <r>
      <rPr>
        <sz val="12"/>
        <rFont val="Arial"/>
        <family val="2"/>
      </rPr>
      <t>Board of Directors' Office /</t>
    </r>
    <r>
      <rPr>
        <sz val="12"/>
        <rFont val="宋体"/>
        <family val="1"/>
        <charset val="134"/>
      </rPr>
      <t>董事会办公室</t>
    </r>
    <phoneticPr fontId="43" type="noConversion"/>
  </si>
  <si>
    <r>
      <t xml:space="preserve">Hengyi Industries Sdn Bhd  </t>
    </r>
    <r>
      <rPr>
        <b/>
        <sz val="12"/>
        <color theme="1"/>
        <rFont val="华文中宋"/>
        <family val="3"/>
        <charset val="134"/>
      </rPr>
      <t>恒逸实业（文莱）有限公司</t>
    </r>
    <phoneticPr fontId="43" type="noConversion"/>
  </si>
  <si>
    <r>
      <t>≤</t>
    </r>
    <r>
      <rPr>
        <sz val="9"/>
        <rFont val="Times New Roman"/>
        <family val="1"/>
      </rPr>
      <t>22</t>
    </r>
    <phoneticPr fontId="43" type="noConversion"/>
  </si>
  <si>
    <r>
      <rPr>
        <sz val="9"/>
        <rFont val="Times New Roman"/>
        <family val="1"/>
      </rPr>
      <t xml:space="preserve">BND100 will be rewarded for every 0.1% reduction for yields between 21-22%; BND500 will be rewarded for yields </t>
    </r>
    <r>
      <rPr>
        <sz val="9"/>
        <rFont val="等线"/>
        <family val="2"/>
      </rPr>
      <t>≤</t>
    </r>
    <r>
      <rPr>
        <sz val="9"/>
        <rFont val="Times New Roman"/>
        <family val="1"/>
      </rPr>
      <t xml:space="preserve"> 21%. For yields below 21%,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收率21-22%之间，每降低0.1%奖100文；收率≤21%，奖500文，低于21%部分每降低0.1%奖150文,1000文封顶。加裂重石初馏点低于优化指标下限率超过10%取消奖励。</t>
    </r>
    <phoneticPr fontId="43" type="noConversion"/>
  </si>
  <si>
    <t>Monthly Average≤13.9
月平均值≤13.9</t>
    <phoneticPr fontId="43" type="noConversion"/>
  </si>
  <si>
    <t>If the compliance rate of optimization index ≥65, ≥75, ≥85 has been achieved, rewards of BND500, BND700, BND1000 will be rewarded respectively.
完成优化指标达标率达到≥65、≥75、≥85，分别奖励500、700、1000文币。</t>
    <phoneticPr fontId="43" type="noConversion"/>
  </si>
  <si>
    <t>≤100
≥8.3</t>
    <phoneticPr fontId="43" type="noConversion"/>
  </si>
  <si>
    <t>BND300 will be rewarded if the start time to end time of coal unloading are within the indicated period of time (after excluding weather factors); or BND200 will be rewarded for each vessel if the inventory is not less than 83,000 tons after each coal vessel has finished unloading
剔除天气因素后，卸煤开始到结束的时间达到指标，或每船煤炭卸完船时，库存不低于8.3万吨，每船奖励200文币。</t>
    <phoneticPr fontId="43" type="noConversion"/>
  </si>
  <si>
    <r>
      <t xml:space="preserve">Duration of Coal Unloading; Coal Inventory
</t>
    </r>
    <r>
      <rPr>
        <sz val="10"/>
        <rFont val="宋体"/>
        <family val="1"/>
        <charset val="134"/>
      </rPr>
      <t>卸煤时间（</t>
    </r>
    <r>
      <rPr>
        <sz val="10"/>
        <rFont val="Times New Roman"/>
        <family val="1"/>
      </rPr>
      <t>h</t>
    </r>
    <r>
      <rPr>
        <sz val="10"/>
        <rFont val="宋体"/>
        <family val="1"/>
        <charset val="134"/>
      </rPr>
      <t>）</t>
    </r>
    <r>
      <rPr>
        <sz val="10"/>
        <rFont val="Times New Roman"/>
        <family val="1"/>
      </rPr>
      <t xml:space="preserve">
</t>
    </r>
    <r>
      <rPr>
        <sz val="10"/>
        <rFont val="宋体"/>
        <family val="1"/>
        <charset val="134"/>
      </rPr>
      <t>煤炭库存</t>
    </r>
    <r>
      <rPr>
        <sz val="10"/>
        <rFont val="等线"/>
        <family val="3"/>
        <charset val="134"/>
      </rPr>
      <t>（t）</t>
    </r>
    <phoneticPr fontId="43" type="noConversion"/>
  </si>
  <si>
    <t>ll-41</t>
  </si>
  <si>
    <t>VIII-106</t>
  </si>
  <si>
    <r>
      <rPr>
        <sz val="10"/>
        <rFont val="Times New Roman"/>
        <family val="1"/>
      </rPr>
      <t>CEO's Office</t>
    </r>
    <r>
      <rPr>
        <sz val="10"/>
        <rFont val="宋体"/>
        <family val="2"/>
        <charset val="134"/>
      </rPr>
      <t xml:space="preserve">
总经理办公室</t>
    </r>
    <phoneticPr fontId="43" type="noConversion"/>
  </si>
  <si>
    <t>Non，compliance description
考核问题描述</t>
  </si>
  <si>
    <r>
      <t>≥</t>
    </r>
    <r>
      <rPr>
        <sz val="10"/>
        <rFont val="Times New Roman"/>
        <family val="1"/>
      </rPr>
      <t>65</t>
    </r>
    <r>
      <rPr>
        <sz val="10"/>
        <rFont val="宋体"/>
        <family val="1"/>
        <charset val="134"/>
      </rPr>
      <t>、</t>
    </r>
    <r>
      <rPr>
        <sz val="10"/>
        <rFont val="宋体"/>
        <family val="3"/>
        <charset val="134"/>
      </rPr>
      <t>≥75、≥85</t>
    </r>
    <phoneticPr fontId="43" type="noConversion"/>
  </si>
  <si>
    <t>VIII-205</t>
    <phoneticPr fontId="43" type="noConversion"/>
  </si>
  <si>
    <t>含盐生化池B更换曝气管，部门HSE管控方案编制质量较高，部门安全、工艺、设备管理人员积极组织落实安全措施，积极进行现场安全盯守。</t>
  </si>
  <si>
    <t>主动配合HSE部做好现场督查巡检设备的维护保养工作。</t>
  </si>
  <si>
    <t>VIII-154</t>
    <phoneticPr fontId="43" type="noConversion"/>
  </si>
  <si>
    <t>3月6日，芳烃装置将环丁砜废水从旧吨桶转移至新吨桶的过程中，两个旧吨桶底部阀门发生泄漏，导致地面污染。</t>
    <phoneticPr fontId="43" type="noConversion"/>
  </si>
  <si>
    <t>VIII-134</t>
    <phoneticPr fontId="43" type="noConversion"/>
  </si>
  <si>
    <t>VIII-156</t>
    <phoneticPr fontId="43" type="noConversion"/>
  </si>
  <si>
    <t>VIII-118</t>
    <phoneticPr fontId="43" type="noConversion"/>
  </si>
  <si>
    <t>VIII-137</t>
    <phoneticPr fontId="43" type="noConversion"/>
  </si>
  <si>
    <t>VIII-178</t>
    <phoneticPr fontId="43" type="noConversion"/>
  </si>
  <si>
    <t>VIII-13</t>
    <phoneticPr fontId="43" type="noConversion"/>
  </si>
  <si>
    <t>VIII-165</t>
    <phoneticPr fontId="43" type="noConversion"/>
  </si>
  <si>
    <t>VIII-215</t>
    <phoneticPr fontId="43" type="noConversion"/>
  </si>
  <si>
    <t>VIII-191</t>
    <phoneticPr fontId="43" type="noConversion"/>
  </si>
  <si>
    <t>VIII-204</t>
    <phoneticPr fontId="43" type="noConversion"/>
  </si>
  <si>
    <t>VIII-218</t>
    <phoneticPr fontId="43" type="noConversion"/>
  </si>
  <si>
    <t>ZOOL HELMI BIN JUMAT在6&amp;7号码头非法钓鱼。</t>
    <phoneticPr fontId="43" type="noConversion"/>
  </si>
  <si>
    <r>
      <t>Appraisal Results Overview</t>
    </r>
    <r>
      <rPr>
        <b/>
        <sz val="12"/>
        <rFont val="MS Gothic"/>
        <family val="3"/>
        <charset val="128"/>
      </rPr>
      <t>（</t>
    </r>
    <r>
      <rPr>
        <b/>
        <sz val="12"/>
        <rFont val="Arial"/>
        <family val="2"/>
      </rPr>
      <t>March 2025</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2025</t>
    </r>
    <r>
      <rPr>
        <b/>
        <sz val="12"/>
        <rFont val="黑体"/>
        <family val="3"/>
        <charset val="134"/>
      </rPr>
      <t>年</t>
    </r>
    <r>
      <rPr>
        <b/>
        <sz val="12"/>
        <rFont val="Arial"/>
        <family val="2"/>
      </rPr>
      <t>3</t>
    </r>
    <r>
      <rPr>
        <b/>
        <sz val="12"/>
        <rFont val="黑体"/>
        <family val="3"/>
        <charset val="134"/>
      </rPr>
      <t>月）</t>
    </r>
    <phoneticPr fontId="43" type="noConversion"/>
  </si>
  <si>
    <r>
      <t>Performance Appraisals Details</t>
    </r>
    <r>
      <rPr>
        <b/>
        <sz val="12"/>
        <rFont val="MS Gothic"/>
        <family val="3"/>
        <charset val="128"/>
      </rPr>
      <t>（</t>
    </r>
    <r>
      <rPr>
        <b/>
        <sz val="12"/>
        <rFont val="Times New Roman"/>
        <family val="2"/>
      </rPr>
      <t>March 2025</t>
    </r>
    <r>
      <rPr>
        <b/>
        <sz val="12"/>
        <rFont val="MS Gothic"/>
        <family val="3"/>
        <charset val="128"/>
      </rPr>
      <t>）</t>
    </r>
    <r>
      <rPr>
        <sz val="12"/>
        <rFont val="Arial Unicode MS"/>
        <family val="2"/>
        <charset val="134"/>
      </rPr>
      <t xml:space="preserve">
</t>
    </r>
    <r>
      <rPr>
        <b/>
        <sz val="12"/>
        <rFont val="黑体"/>
        <family val="3"/>
        <charset val="134"/>
      </rPr>
      <t>考核明细（2025年3月</t>
    </r>
    <r>
      <rPr>
        <b/>
        <sz val="12"/>
        <rFont val="华文中宋"/>
        <family val="3"/>
        <charset val="134"/>
      </rPr>
      <t>）</t>
    </r>
    <phoneticPr fontId="43" type="noConversion"/>
  </si>
  <si>
    <r>
      <t xml:space="preserve">
</t>
    </r>
    <r>
      <rPr>
        <b/>
        <sz val="20"/>
        <color theme="1"/>
        <rFont val="Arial"/>
        <family val="2"/>
      </rPr>
      <t>Publicity of the Performance Appraisal Results March, 2025</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2025</t>
    </r>
    <r>
      <rPr>
        <b/>
        <sz val="20"/>
        <color theme="1"/>
        <rFont val="华文中宋"/>
        <family val="3"/>
        <charset val="134"/>
      </rPr>
      <t>年</t>
    </r>
    <r>
      <rPr>
        <b/>
        <sz val="20"/>
        <color theme="1"/>
        <rFont val="Arial"/>
        <family val="2"/>
      </rPr>
      <t>3</t>
    </r>
    <r>
      <rPr>
        <b/>
        <sz val="20"/>
        <color theme="1"/>
        <rFont val="华文中宋"/>
        <family val="3"/>
        <charset val="134"/>
      </rPr>
      <t>月绩效考核结果公示</t>
    </r>
    <phoneticPr fontId="43" type="noConversion"/>
  </si>
  <si>
    <r>
      <t xml:space="preserve">
</t>
    </r>
    <r>
      <rPr>
        <b/>
        <sz val="22"/>
        <rFont val="Arial"/>
        <family val="2"/>
      </rPr>
      <t xml:space="preserve">The Result of Performance Appraisal March , 2025
</t>
    </r>
    <r>
      <rPr>
        <b/>
        <sz val="22"/>
        <rFont val="Arial Unicode MS"/>
        <family val="2"/>
        <charset val="134"/>
      </rPr>
      <t xml:space="preserve">
</t>
    </r>
    <r>
      <rPr>
        <b/>
        <sz val="22"/>
        <rFont val="Arial"/>
        <family val="2"/>
      </rPr>
      <t>2025</t>
    </r>
    <r>
      <rPr>
        <b/>
        <sz val="22"/>
        <rFont val="华文中宋"/>
        <family val="3"/>
        <charset val="134"/>
      </rPr>
      <t>年</t>
    </r>
    <r>
      <rPr>
        <b/>
        <sz val="22"/>
        <rFont val="Arial"/>
        <family val="2"/>
      </rPr>
      <t>3</t>
    </r>
    <r>
      <rPr>
        <b/>
        <sz val="22"/>
        <rFont val="华文中宋"/>
        <family val="3"/>
        <charset val="134"/>
      </rPr>
      <t>月绩效考核结果</t>
    </r>
    <phoneticPr fontId="43" type="noConversion"/>
  </si>
  <si>
    <r>
      <rPr>
        <sz val="10"/>
        <rFont val="Times New Roman"/>
        <family val="1"/>
      </rPr>
      <t>IT Dept.</t>
    </r>
    <r>
      <rPr>
        <sz val="10"/>
        <rFont val="宋体"/>
        <family val="2"/>
        <charset val="134"/>
      </rPr>
      <t xml:space="preserve">
信息管理部</t>
    </r>
    <phoneticPr fontId="43" type="noConversion"/>
  </si>
  <si>
    <r>
      <rPr>
        <sz val="10"/>
        <rFont val="Times New Roman"/>
        <family val="1"/>
      </rPr>
      <t>Equipment Management Dept.</t>
    </r>
    <r>
      <rPr>
        <sz val="10"/>
        <rFont val="宋体"/>
        <family val="2"/>
        <charset val="134"/>
      </rPr>
      <t xml:space="preserve">
机械动力部</t>
    </r>
    <phoneticPr fontId="43" type="noConversion"/>
  </si>
  <si>
    <t>3月4日，BAC 1266 ZHAI WEI在岛上路段超速行驶。</t>
  </si>
  <si>
    <t>3月11日，KHAIRULDDIN AHMAD JALANI在6&amp;7号码头非法钓鱼。</t>
  </si>
  <si>
    <t>3月11日，HAJI AMIRUL HASNOL BIN HAJI AWANG DAMIT在6&amp;7号码头非法钓鱼。</t>
  </si>
  <si>
    <t>3月17日，WANG YU HAI 在厂区内违章停车。</t>
  </si>
  <si>
    <t>3月20日，BAG8315 ZHAO XIA 在岛上路段超速行驶。</t>
  </si>
  <si>
    <t>3月25日，BAH7505 LUO JIN MING 在岛上路段超速行驶。</t>
  </si>
  <si>
    <t>3月26日，BAF 7847 ZHAO PU 在岛上路段超速行驶。</t>
  </si>
  <si>
    <t>本月，该部对公司报废泡沫液进行消化处理。</t>
    <phoneticPr fontId="43" type="noConversion"/>
  </si>
  <si>
    <t>5.3.4</t>
  </si>
  <si>
    <t>ll-21</t>
  </si>
  <si>
    <r>
      <rPr>
        <sz val="10"/>
        <rFont val="Times New Roman"/>
        <family val="1"/>
      </rPr>
      <t>HSE Dept.</t>
    </r>
    <r>
      <rPr>
        <sz val="10"/>
        <rFont val="宋体"/>
        <family val="2"/>
        <charset val="134"/>
      </rPr>
      <t xml:space="preserve">
HSE管理部</t>
    </r>
    <phoneticPr fontId="43" type="noConversion"/>
  </si>
  <si>
    <r>
      <rPr>
        <sz val="10"/>
        <rFont val="Times New Roman"/>
        <family val="1"/>
      </rPr>
      <t>Materials Supplies Dept.</t>
    </r>
    <r>
      <rPr>
        <sz val="10"/>
        <rFont val="宋体"/>
        <family val="2"/>
        <charset val="134"/>
      </rPr>
      <t xml:space="preserve">
物资装备部</t>
    </r>
    <phoneticPr fontId="43" type="noConversion"/>
  </si>
  <si>
    <t>3月20日，1名员工未按时参加体检预约。</t>
    <phoneticPr fontId="43" type="noConversion"/>
  </si>
  <si>
    <t>1月23日，1名员工（60001250）上岗考试笔试作弊，考核持续至通过补考。</t>
    <phoneticPr fontId="43" type="noConversion"/>
  </si>
  <si>
    <t>员工未按时提交护照续签，导致临时工作签证过期。</t>
    <phoneticPr fontId="43" type="noConversion"/>
  </si>
  <si>
    <t>协调海事局与BEDB关于7号码头靠泊申请事宜，高效完成全部申请流程。</t>
    <phoneticPr fontId="43" type="noConversion"/>
  </si>
  <si>
    <t>协调海事局7号码头靠泊申请、提供专业作业方案，协助大件货物滚装作业，确保作业安全高效完成。</t>
    <phoneticPr fontId="43" type="noConversion"/>
  </si>
  <si>
    <r>
      <rPr>
        <sz val="10"/>
        <color theme="1"/>
        <rFont val="宋体"/>
        <family val="2"/>
        <charset val="134"/>
      </rPr>
      <t>Ⅵ</t>
    </r>
    <r>
      <rPr>
        <sz val="10"/>
        <color theme="1"/>
        <rFont val="Arial"/>
        <family val="2"/>
      </rPr>
      <t>-25</t>
    </r>
    <phoneticPr fontId="8" type="noConversion"/>
  </si>
  <si>
    <t>3月22日，该部在丙烯船接管作业过程中L601气相管ERC上下切断阀发生脱落，修复后48小时内未提交原因分析报告。</t>
    <phoneticPr fontId="43" type="noConversion"/>
  </si>
  <si>
    <t>3月，该部安排重芳烃全部回炼。</t>
    <phoneticPr fontId="43" type="noConversion"/>
  </si>
  <si>
    <t>VII-202</t>
    <phoneticPr fontId="43" type="noConversion"/>
  </si>
  <si>
    <t>VII-59</t>
    <phoneticPr fontId="43" type="noConversion"/>
  </si>
  <si>
    <t>Ⅶ-221</t>
    <phoneticPr fontId="43" type="noConversion"/>
  </si>
  <si>
    <t>Ⅶ-120</t>
    <phoneticPr fontId="43" type="noConversion"/>
  </si>
  <si>
    <t>Ⅶ-55</t>
    <phoneticPr fontId="43" type="noConversion"/>
  </si>
  <si>
    <t>Ⅶ-35</t>
    <phoneticPr fontId="43" type="noConversion"/>
  </si>
  <si>
    <t>VII-67</t>
    <phoneticPr fontId="43" type="noConversion"/>
  </si>
  <si>
    <t>Ⅶ-202</t>
    <phoneticPr fontId="43" type="noConversion"/>
  </si>
  <si>
    <t>Ⅶ-90</t>
    <phoneticPr fontId="43" type="noConversion"/>
  </si>
  <si>
    <t>VII-98</t>
    <phoneticPr fontId="43" type="noConversion"/>
  </si>
  <si>
    <t>Ⅶ-220</t>
    <phoneticPr fontId="43" type="noConversion"/>
  </si>
  <si>
    <t>Ⅶ-203</t>
    <phoneticPr fontId="43" type="noConversion"/>
  </si>
  <si>
    <t>3月，周计划准确率97.10%，达到优秀。</t>
    <phoneticPr fontId="43" type="noConversion"/>
  </si>
  <si>
    <t>3月20日，重整#150润滑油生产日期为2020年4月13日，现场未见分析报告。</t>
    <phoneticPr fontId="43" type="noConversion"/>
  </si>
  <si>
    <t>1070-K201日检记录，3月13日错填为3月15日；3月14日未填写且操作人员下午未签名。</t>
    <phoneticPr fontId="8" type="noConversion"/>
  </si>
  <si>
    <t>3月，重整1050-PSV302副线阀铅封无。</t>
    <phoneticPr fontId="8" type="noConversion"/>
  </si>
  <si>
    <t>3月，重整周计划准确率99%，达到优秀。</t>
    <phoneticPr fontId="43" type="noConversion"/>
  </si>
  <si>
    <t>3月，周计划准确率89.89%，达到优秀。</t>
    <phoneticPr fontId="43" type="noConversion"/>
  </si>
  <si>
    <t>3月，周计划准确率96.38%，达到优秀。</t>
    <phoneticPr fontId="43" type="noConversion"/>
  </si>
  <si>
    <t>3月，周计划准确率95.27%，达到优秀。</t>
    <phoneticPr fontId="43" type="noConversion"/>
  </si>
  <si>
    <t>3月，4周作业票中，有3周统计错误（每周1项）。</t>
    <phoneticPr fontId="43" type="noConversion"/>
  </si>
  <si>
    <t>3月，4周作业票中有1周统计无误。</t>
    <phoneticPr fontId="43" type="noConversion"/>
  </si>
  <si>
    <t>3月14日，液硫装船泵1093-P309B检修评定为优秀。</t>
    <phoneticPr fontId="43" type="noConversion"/>
  </si>
  <si>
    <t>3月20日，润滑油房#10白油小油桶滤网脏；XP220小油壶滤网脏。</t>
    <phoneticPr fontId="8" type="noConversion"/>
  </si>
  <si>
    <t>积极配合HSE管理部在全厂安装多处耳塞分配器。</t>
    <phoneticPr fontId="43" type="noConversion"/>
  </si>
  <si>
    <r>
      <rPr>
        <sz val="10"/>
        <color rgb="FF000000"/>
        <rFont val="等线"/>
        <family val="3"/>
        <charset val="134"/>
      </rPr>
      <t>3</t>
    </r>
    <r>
      <rPr>
        <sz val="10"/>
        <color rgb="FF000000"/>
        <rFont val="宋体"/>
        <family val="3"/>
        <charset val="134"/>
      </rPr>
      <t>月</t>
    </r>
    <r>
      <rPr>
        <sz val="10"/>
        <color rgb="FF000000"/>
        <rFont val="等线"/>
        <family val="3"/>
        <charset val="134"/>
      </rPr>
      <t>11</t>
    </r>
    <r>
      <rPr>
        <sz val="10"/>
        <color rgb="FF000000"/>
        <rFont val="宋体"/>
        <family val="3"/>
        <charset val="134"/>
      </rPr>
      <t>日，</t>
    </r>
    <r>
      <rPr>
        <sz val="10"/>
        <color rgb="FF000000"/>
        <rFont val="等线"/>
        <family val="3"/>
        <charset val="134"/>
      </rPr>
      <t>该</t>
    </r>
    <r>
      <rPr>
        <sz val="10"/>
        <color rgb="FF000000"/>
        <rFont val="宋体"/>
        <family val="3"/>
        <charset val="134"/>
      </rPr>
      <t>部含油污水外送，未进行采样分析。</t>
    </r>
    <phoneticPr fontId="43" type="noConversion"/>
  </si>
  <si>
    <r>
      <rPr>
        <sz val="10"/>
        <color rgb="FF000000"/>
        <rFont val="等线"/>
        <family val="3"/>
        <charset val="134"/>
      </rPr>
      <t>3</t>
    </r>
    <r>
      <rPr>
        <sz val="10"/>
        <color rgb="FF000000"/>
        <rFont val="宋体"/>
        <family val="3"/>
        <charset val="134"/>
      </rPr>
      <t>月</t>
    </r>
    <r>
      <rPr>
        <sz val="10"/>
        <color rgb="FF000000"/>
        <rFont val="等线"/>
        <family val="3"/>
        <charset val="134"/>
      </rPr>
      <t>9</t>
    </r>
    <r>
      <rPr>
        <sz val="10"/>
        <color rgb="FF000000"/>
        <rFont val="宋体"/>
        <family val="3"/>
        <charset val="134"/>
      </rPr>
      <t>日，该部含油污水外送，未进行采样分析。</t>
    </r>
    <phoneticPr fontId="43" type="noConversion"/>
  </si>
  <si>
    <t>3月4日，该部钳工三班对煤码头两台门机进行整体检查，对大臂各润滑点加脂嘴进行检查、改进，效果良好，保证了关键设备的稳定运行。</t>
    <phoneticPr fontId="43" type="noConversion"/>
  </si>
  <si>
    <t>5701-VE00359A作业票日期有涂改。</t>
    <phoneticPr fontId="8" type="noConversion"/>
  </si>
  <si>
    <t>3月30日上午，该部克服环境差、粉尘大，积极处理卸煤线堆取料机堆料皮带防撕裂开关联锁动作，确保正常卸煤。</t>
    <phoneticPr fontId="43" type="noConversion"/>
  </si>
  <si>
    <t>3月30日上午，卸煤线在停运情况下BC1下料斗上方除铁器上有很多铁器未清理。</t>
    <phoneticPr fontId="43" type="noConversion"/>
  </si>
  <si>
    <t>3月7日，重整1050-K101、3月21日1050-K203日检记录操作人员下午未签名。</t>
    <phoneticPr fontId="8" type="noConversion"/>
  </si>
  <si>
    <t>该部个别盲板标识牌缺失：①P841泵入口排污管线；②冲洗油退油线及冲洗油至D402管线盲板牌缺失。</t>
    <phoneticPr fontId="43" type="noConversion"/>
  </si>
  <si>
    <t>该部新版报警变更登记表未投用。</t>
    <phoneticPr fontId="43" type="noConversion"/>
  </si>
  <si>
    <t>该部未按规定时间向计调部提交大检修辅助材料计划。</t>
    <phoneticPr fontId="43" type="noConversion"/>
  </si>
  <si>
    <t>VIII-237</t>
    <phoneticPr fontId="43" type="noConversion"/>
  </si>
  <si>
    <t>VIII-234</t>
    <phoneticPr fontId="43" type="noConversion"/>
  </si>
  <si>
    <r>
      <t>99.99/100
CCR</t>
    </r>
    <r>
      <rPr>
        <sz val="10"/>
        <rFont val="等线"/>
        <family val="3"/>
        <charset val="134"/>
      </rPr>
      <t>重整</t>
    </r>
    <r>
      <rPr>
        <sz val="10"/>
        <rFont val="Times New Roman"/>
        <family val="1"/>
      </rPr>
      <t>/Aromatics</t>
    </r>
    <r>
      <rPr>
        <sz val="10"/>
        <rFont val="等线"/>
        <family val="3"/>
        <charset val="134"/>
      </rPr>
      <t>芳烃</t>
    </r>
    <phoneticPr fontId="43" type="noConversion"/>
  </si>
  <si>
    <r>
      <t>0.01/0
CCR</t>
    </r>
    <r>
      <rPr>
        <sz val="10"/>
        <rFont val="等线"/>
        <family val="3"/>
        <charset val="134"/>
      </rPr>
      <t>重整</t>
    </r>
    <r>
      <rPr>
        <sz val="10"/>
        <rFont val="Times New Roman"/>
        <family val="1"/>
      </rPr>
      <t>/Aromatics</t>
    </r>
    <r>
      <rPr>
        <sz val="10"/>
        <rFont val="等线"/>
        <family val="3"/>
        <charset val="134"/>
      </rPr>
      <t>芳烃</t>
    </r>
    <phoneticPr fontId="43" type="noConversion"/>
  </si>
  <si>
    <r>
      <t>90.42/91.28
CCR</t>
    </r>
    <r>
      <rPr>
        <sz val="10"/>
        <rFont val="等线"/>
        <family val="3"/>
        <charset val="134"/>
      </rPr>
      <t>重整</t>
    </r>
    <r>
      <rPr>
        <sz val="10"/>
        <rFont val="Times New Roman"/>
        <family val="1"/>
      </rPr>
      <t>/Aromatics</t>
    </r>
    <r>
      <rPr>
        <sz val="10"/>
        <rFont val="等线"/>
        <family val="3"/>
        <charset val="134"/>
      </rPr>
      <t>芳烃</t>
    </r>
    <phoneticPr fontId="43" type="noConversion"/>
  </si>
  <si>
    <r>
      <t>70956 /96798
CCR</t>
    </r>
    <r>
      <rPr>
        <sz val="10"/>
        <rFont val="等线"/>
        <family val="3"/>
        <charset val="134"/>
      </rPr>
      <t>重整</t>
    </r>
    <r>
      <rPr>
        <sz val="10"/>
        <rFont val="Times New Roman"/>
        <family val="1"/>
      </rPr>
      <t>/Aromatics</t>
    </r>
    <r>
      <rPr>
        <sz val="10"/>
        <rFont val="等线"/>
        <family val="3"/>
        <charset val="134"/>
      </rPr>
      <t>芳烃</t>
    </r>
    <phoneticPr fontId="43" type="noConversion"/>
  </si>
  <si>
    <r>
      <t>108332/122839
CCR</t>
    </r>
    <r>
      <rPr>
        <sz val="10"/>
        <rFont val="等线"/>
        <family val="3"/>
        <charset val="134"/>
      </rPr>
      <t>重整</t>
    </r>
    <r>
      <rPr>
        <sz val="10"/>
        <rFont val="Times New Roman"/>
        <family val="1"/>
      </rPr>
      <t>/Aromatics</t>
    </r>
    <r>
      <rPr>
        <sz val="10"/>
        <rFont val="等线"/>
        <family val="3"/>
        <charset val="134"/>
      </rPr>
      <t>芳烃</t>
    </r>
    <phoneticPr fontId="43" type="noConversion"/>
  </si>
  <si>
    <t>该部协助餐厅拆除旧洗碗机、安装新洗碗机。</t>
    <phoneticPr fontId="43" type="noConversion"/>
  </si>
  <si>
    <t>该部协助餐厅安装新洗碗机。</t>
    <phoneticPr fontId="43" type="noConversion"/>
  </si>
  <si>
    <t>该部协助餐厅安装刷卡机、测试新餐厅系统。</t>
    <phoneticPr fontId="43" type="noConversion"/>
  </si>
  <si>
    <t>组织5场、120名承包商非周三专场安全培训。</t>
    <phoneticPr fontId="43" type="noConversion"/>
  </si>
  <si>
    <t>检查：该部当班内操对临时/长期联锁变更流程有效期不清楚。</t>
    <phoneticPr fontId="43" type="noConversion"/>
  </si>
  <si>
    <t>3月，1011-E301ABC清洗工作安排得比较紧凑，为配合光伏项目使用135吨吊机创造了条件。</t>
    <phoneticPr fontId="43" type="noConversion"/>
  </si>
  <si>
    <t>锅炉斗提机检修作业，该部人员未系安全帽带，工作服袖口上翻。</t>
    <phoneticPr fontId="43" type="noConversion"/>
  </si>
  <si>
    <t>锅炉斗提机检修作业现场，该部人员未系安全帽带。</t>
    <phoneticPr fontId="43" type="noConversion"/>
  </si>
  <si>
    <t>该部连续两天在烟囱下开挖排水沟，未办理破土作业许可证。</t>
    <phoneticPr fontId="43" type="noConversion"/>
  </si>
  <si>
    <t>该部空气呼吸器维护保存因保管不当，发生长管式空气呼吸器损耗。</t>
    <phoneticPr fontId="43" type="noConversion"/>
  </si>
  <si>
    <t>该部高质量完成职业健康专业风险评估。</t>
    <phoneticPr fontId="43" type="noConversion"/>
  </si>
  <si>
    <r>
      <rPr>
        <sz val="10"/>
        <rFont val="宋体"/>
        <family val="3"/>
        <charset val="134"/>
      </rPr>
      <t>Ⅵ</t>
    </r>
    <r>
      <rPr>
        <sz val="10"/>
        <rFont val="Times New Roman"/>
        <family val="1"/>
      </rPr>
      <t>-67</t>
    </r>
    <phoneticPr fontId="8" type="noConversion"/>
  </si>
  <si>
    <r>
      <rPr>
        <sz val="10"/>
        <rFont val="宋体"/>
        <family val="3"/>
        <charset val="134"/>
      </rPr>
      <t>Ⅵ</t>
    </r>
    <r>
      <rPr>
        <sz val="10"/>
        <rFont val="Times New Roman"/>
        <family val="1"/>
      </rPr>
      <t>-3</t>
    </r>
    <phoneticPr fontId="8" type="noConversion"/>
  </si>
  <si>
    <r>
      <rPr>
        <sz val="10"/>
        <rFont val="宋体"/>
        <family val="3"/>
        <charset val="134"/>
      </rPr>
      <t>Ⅵ</t>
    </r>
    <r>
      <rPr>
        <sz val="10"/>
        <rFont val="Times New Roman"/>
        <family val="1"/>
      </rPr>
      <t>-51</t>
    </r>
    <phoneticPr fontId="8" type="noConversion"/>
  </si>
  <si>
    <r>
      <t>Ⅷ</t>
    </r>
    <r>
      <rPr>
        <sz val="10"/>
        <rFont val="微软雅黑"/>
        <family val="1"/>
        <charset val="134"/>
      </rPr>
      <t>-1</t>
    </r>
    <r>
      <rPr>
        <sz val="10"/>
        <rFont val="Times New Roman"/>
        <family val="1"/>
      </rPr>
      <t>73</t>
    </r>
    <phoneticPr fontId="43" type="noConversion"/>
  </si>
  <si>
    <r>
      <t>Ⅷ</t>
    </r>
    <r>
      <rPr>
        <sz val="10"/>
        <rFont val="微软雅黑"/>
        <family val="1"/>
        <charset val="134"/>
      </rPr>
      <t>-</t>
    </r>
    <r>
      <rPr>
        <sz val="10"/>
        <rFont val="Times New Roman"/>
        <family val="1"/>
      </rPr>
      <t>71</t>
    </r>
    <phoneticPr fontId="43" type="noConversion"/>
  </si>
  <si>
    <r>
      <t>该部</t>
    </r>
    <r>
      <rPr>
        <sz val="10"/>
        <rFont val="Times New Roman"/>
        <family val="1"/>
      </rPr>
      <t>C6</t>
    </r>
    <r>
      <rPr>
        <sz val="10"/>
        <rFont val="宋体"/>
        <family val="3"/>
        <charset val="134"/>
      </rPr>
      <t>落煤管检查修复作业，连续两天受限空间作业首次气体分析应由质检部分析，但现场票证显示为班组人员进行现场分析。</t>
    </r>
    <phoneticPr fontId="43" type="noConversion"/>
  </si>
  <si>
    <r>
      <t>Ⅷ</t>
    </r>
    <r>
      <rPr>
        <sz val="10"/>
        <rFont val="微软雅黑"/>
        <family val="1"/>
        <charset val="134"/>
      </rPr>
      <t>-</t>
    </r>
    <r>
      <rPr>
        <sz val="10"/>
        <rFont val="Times New Roman"/>
        <family val="1"/>
      </rPr>
      <t>66</t>
    </r>
    <phoneticPr fontId="43" type="noConversion"/>
  </si>
  <si>
    <r>
      <t>13日，该部人员未佩戴报警仪在</t>
    </r>
    <r>
      <rPr>
        <sz val="10"/>
        <rFont val="Times New Roman"/>
        <family val="1"/>
      </rPr>
      <t>4209-T011</t>
    </r>
    <r>
      <rPr>
        <sz val="10"/>
        <rFont val="宋体"/>
        <family val="3"/>
        <charset val="134"/>
      </rPr>
      <t>罐区巡检，安全帽未系帽带。</t>
    </r>
    <phoneticPr fontId="43" type="noConversion"/>
  </si>
  <si>
    <r>
      <t>Ⅷ</t>
    </r>
    <r>
      <rPr>
        <sz val="10"/>
        <rFont val="微软雅黑"/>
        <family val="1"/>
        <charset val="134"/>
      </rPr>
      <t>-</t>
    </r>
    <r>
      <rPr>
        <sz val="10"/>
        <rFont val="Times New Roman"/>
        <family val="1"/>
      </rPr>
      <t>13</t>
    </r>
    <phoneticPr fontId="43" type="noConversion"/>
  </si>
  <si>
    <r>
      <t>Ⅷ</t>
    </r>
    <r>
      <rPr>
        <sz val="10"/>
        <rFont val="微软雅黑"/>
        <family val="1"/>
        <charset val="134"/>
      </rPr>
      <t>-</t>
    </r>
    <r>
      <rPr>
        <sz val="10"/>
        <rFont val="Times New Roman"/>
        <family val="1"/>
      </rPr>
      <t>32</t>
    </r>
    <phoneticPr fontId="43" type="noConversion"/>
  </si>
  <si>
    <r>
      <t>3月</t>
    </r>
    <r>
      <rPr>
        <sz val="10"/>
        <rFont val="Times New Roman"/>
        <family val="1"/>
      </rPr>
      <t>10</t>
    </r>
    <r>
      <rPr>
        <sz val="10"/>
        <rFont val="宋体"/>
        <family val="3"/>
        <charset val="134"/>
      </rPr>
      <t>日，该部西部罐区西一班、西二班、西四班班组</t>
    </r>
    <r>
      <rPr>
        <sz val="10"/>
        <rFont val="Times New Roman"/>
        <family val="1"/>
      </rPr>
      <t>HSE</t>
    </r>
    <r>
      <rPr>
        <sz val="10"/>
        <rFont val="宋体"/>
        <family val="3"/>
        <charset val="134"/>
      </rPr>
      <t>活动记录本</t>
    </r>
    <r>
      <rPr>
        <sz val="10"/>
        <rFont val="Times New Roman"/>
        <family val="1"/>
      </rPr>
      <t>1</t>
    </r>
    <r>
      <rPr>
        <sz val="10"/>
        <rFont val="宋体"/>
        <family val="3"/>
        <charset val="134"/>
      </rPr>
      <t>月和</t>
    </r>
    <r>
      <rPr>
        <sz val="10"/>
        <rFont val="Times New Roman"/>
        <family val="1"/>
      </rPr>
      <t>2</t>
    </r>
    <r>
      <rPr>
        <sz val="10"/>
        <rFont val="宋体"/>
        <family val="3"/>
        <charset val="134"/>
      </rPr>
      <t>月无记录，西三班</t>
    </r>
    <r>
      <rPr>
        <sz val="10"/>
        <rFont val="Times New Roman"/>
        <family val="1"/>
      </rPr>
      <t>1</t>
    </r>
    <r>
      <rPr>
        <sz val="10"/>
        <rFont val="宋体"/>
        <family val="3"/>
        <charset val="134"/>
      </rPr>
      <t>、</t>
    </r>
    <r>
      <rPr>
        <sz val="10"/>
        <rFont val="Times New Roman"/>
        <family val="1"/>
      </rPr>
      <t>2</t>
    </r>
    <r>
      <rPr>
        <sz val="10"/>
        <rFont val="宋体"/>
        <family val="3"/>
        <charset val="134"/>
      </rPr>
      <t>月副班安全学习活动部门领导未检查签字。</t>
    </r>
    <phoneticPr fontId="43" type="noConversion"/>
  </si>
  <si>
    <r>
      <t>Ⅷ</t>
    </r>
    <r>
      <rPr>
        <sz val="10"/>
        <rFont val="微软雅黑"/>
        <family val="1"/>
        <charset val="134"/>
      </rPr>
      <t>-</t>
    </r>
    <r>
      <rPr>
        <sz val="10"/>
        <rFont val="Times New Roman"/>
        <family val="1"/>
      </rPr>
      <t>69</t>
    </r>
    <phoneticPr fontId="43" type="noConversion"/>
  </si>
  <si>
    <r>
      <t>3月</t>
    </r>
    <r>
      <rPr>
        <sz val="10"/>
        <rFont val="Times New Roman"/>
        <family val="1"/>
      </rPr>
      <t>21</t>
    </r>
    <r>
      <rPr>
        <sz val="10"/>
        <rFont val="宋体"/>
        <family val="3"/>
        <charset val="134"/>
      </rPr>
      <t>日，污水场油泥浮渣浓缩罐</t>
    </r>
    <r>
      <rPr>
        <sz val="10"/>
        <rFont val="Times New Roman"/>
        <family val="1"/>
      </rPr>
      <t>T3007D</t>
    </r>
    <r>
      <rPr>
        <sz val="10"/>
        <rFont val="宋体"/>
        <family val="3"/>
        <charset val="134"/>
      </rPr>
      <t>罐顶开裂处焊接修复动火作业，未申报高风险作业计划。</t>
    </r>
    <phoneticPr fontId="43" type="noConversion"/>
  </si>
  <si>
    <r>
      <t>Ⅷ</t>
    </r>
    <r>
      <rPr>
        <sz val="10"/>
        <rFont val="微软雅黑"/>
        <family val="1"/>
        <charset val="134"/>
      </rPr>
      <t>-</t>
    </r>
    <r>
      <rPr>
        <sz val="10"/>
        <rFont val="Times New Roman"/>
        <family val="1"/>
      </rPr>
      <t>72</t>
    </r>
    <phoneticPr fontId="43" type="noConversion"/>
  </si>
  <si>
    <r>
      <t xml:space="preserve">3 </t>
    </r>
    <r>
      <rPr>
        <sz val="10"/>
        <rFont val="宋体"/>
        <family val="3"/>
        <charset val="134"/>
      </rPr>
      <t>月</t>
    </r>
    <r>
      <rPr>
        <sz val="10"/>
        <rFont val="Times New Roman"/>
        <family val="1"/>
      </rPr>
      <t xml:space="preserve"> 26 </t>
    </r>
    <r>
      <rPr>
        <sz val="10"/>
        <rFont val="宋体"/>
        <family val="3"/>
        <charset val="134"/>
      </rPr>
      <t>日</t>
    </r>
    <r>
      <rPr>
        <sz val="10"/>
        <rFont val="Times New Roman"/>
        <family val="1"/>
      </rPr>
      <t xml:space="preserve"> 10:33</t>
    </r>
    <r>
      <rPr>
        <sz val="10"/>
        <rFont val="宋体"/>
        <family val="1"/>
        <charset val="134"/>
      </rPr>
      <t>时</t>
    </r>
    <r>
      <rPr>
        <sz val="10"/>
        <rFont val="宋体"/>
        <family val="3"/>
        <charset val="134"/>
      </rPr>
      <t>，该部</t>
    </r>
    <r>
      <rPr>
        <sz val="10"/>
        <rFont val="Times New Roman"/>
        <family val="1"/>
      </rPr>
      <t xml:space="preserve">#5 </t>
    </r>
    <r>
      <rPr>
        <sz val="10"/>
        <rFont val="宋体"/>
        <family val="3"/>
        <charset val="134"/>
      </rPr>
      <t>炉焦粉平衡阀管道弯头更换动火作业。该管道内介质为压缩空气，动火前工艺处理不到位，且未进行动火作业安全条件确认，管线在带压状态下进行动火切割作业，造成压缩空气携带大量焦粉从割开处喷出，在局部空间中形成粉尘危险爆炸环境。</t>
    </r>
    <phoneticPr fontId="43" type="noConversion"/>
  </si>
  <si>
    <r>
      <rPr>
        <sz val="10"/>
        <rFont val="宋体"/>
        <family val="3"/>
        <charset val="134"/>
      </rPr>
      <t>未完成公司</t>
    </r>
    <r>
      <rPr>
        <sz val="10"/>
        <rFont val="Times New Roman"/>
        <family val="1"/>
      </rPr>
      <t>3</t>
    </r>
    <r>
      <rPr>
        <sz val="10"/>
        <rFont val="宋体"/>
        <family val="3"/>
        <charset val="134"/>
      </rPr>
      <t>月</t>
    </r>
    <r>
      <rPr>
        <sz val="10"/>
        <rFont val="Times New Roman"/>
        <family val="1"/>
      </rPr>
      <t>20</t>
    </r>
    <r>
      <rPr>
        <sz val="10"/>
        <rFont val="宋体"/>
        <family val="3"/>
        <charset val="134"/>
      </rPr>
      <t>日</t>
    </r>
    <r>
      <rPr>
        <sz val="10"/>
        <rFont val="Times New Roman"/>
        <family val="1"/>
      </rPr>
      <t>HSE</t>
    </r>
    <r>
      <rPr>
        <sz val="10"/>
        <rFont val="宋体"/>
        <family val="3"/>
        <charset val="134"/>
      </rPr>
      <t>周例会纪要执行反馈。</t>
    </r>
    <phoneticPr fontId="43" type="noConversion"/>
  </si>
  <si>
    <r>
      <t>Ⅷ</t>
    </r>
    <r>
      <rPr>
        <sz val="10"/>
        <rFont val="微软雅黑"/>
        <family val="1"/>
        <charset val="134"/>
      </rPr>
      <t>-</t>
    </r>
    <r>
      <rPr>
        <sz val="10"/>
        <rFont val="Times New Roman"/>
        <family val="1"/>
      </rPr>
      <t>30</t>
    </r>
    <phoneticPr fontId="43" type="noConversion"/>
  </si>
  <si>
    <r>
      <rPr>
        <sz val="10"/>
        <rFont val="宋体"/>
        <family val="3"/>
        <charset val="134"/>
      </rPr>
      <t>未完成部门转岗人员的安全培训（</t>
    </r>
    <r>
      <rPr>
        <sz val="10"/>
        <rFont val="Times New Roman"/>
        <family val="1"/>
      </rPr>
      <t>Yong Ah Pis</t>
    </r>
    <r>
      <rPr>
        <sz val="10"/>
        <rFont val="宋体"/>
        <family val="3"/>
        <charset val="134"/>
      </rPr>
      <t>）</t>
    </r>
    <r>
      <rPr>
        <sz val="10"/>
        <rFont val="宋体"/>
        <family val="1"/>
        <charset val="134"/>
      </rPr>
      <t>。</t>
    </r>
    <phoneticPr fontId="43" type="noConversion"/>
  </si>
  <si>
    <r>
      <t>Ⅷ</t>
    </r>
    <r>
      <rPr>
        <sz val="10"/>
        <rFont val="微软雅黑"/>
        <family val="1"/>
        <charset val="134"/>
      </rPr>
      <t>-</t>
    </r>
    <r>
      <rPr>
        <sz val="10"/>
        <rFont val="Times New Roman"/>
        <family val="1"/>
      </rPr>
      <t>33</t>
    </r>
    <phoneticPr fontId="43" type="noConversion"/>
  </si>
  <si>
    <r>
      <t>2</t>
    </r>
    <r>
      <rPr>
        <sz val="10"/>
        <rFont val="宋体"/>
        <family val="3"/>
        <charset val="134"/>
      </rPr>
      <t>月，副班安全学习记录部门领导未检查签字（化水二、三班和锅炉二班）</t>
    </r>
    <r>
      <rPr>
        <sz val="10"/>
        <rFont val="宋体"/>
        <family val="1"/>
        <charset val="134"/>
      </rPr>
      <t>。</t>
    </r>
    <phoneticPr fontId="43" type="noConversion"/>
  </si>
  <si>
    <r>
      <t>Ⅷ</t>
    </r>
    <r>
      <rPr>
        <sz val="10"/>
        <rFont val="微软雅黑"/>
        <family val="1"/>
        <charset val="134"/>
      </rPr>
      <t>-</t>
    </r>
    <r>
      <rPr>
        <sz val="10"/>
        <rFont val="Times New Roman"/>
        <family val="1"/>
      </rPr>
      <t>78</t>
    </r>
    <phoneticPr fontId="43" type="noConversion"/>
  </si>
  <si>
    <r>
      <t>3</t>
    </r>
    <r>
      <rPr>
        <sz val="10"/>
        <rFont val="宋体"/>
        <family val="3"/>
        <charset val="134"/>
      </rPr>
      <t>月</t>
    </r>
    <r>
      <rPr>
        <sz val="10"/>
        <rFont val="Times New Roman"/>
        <family val="1"/>
      </rPr>
      <t>12</t>
    </r>
    <r>
      <rPr>
        <sz val="10"/>
        <rFont val="宋体"/>
        <family val="1"/>
        <charset val="134"/>
      </rPr>
      <t>日</t>
    </r>
    <r>
      <rPr>
        <sz val="10"/>
        <rFont val="宋体"/>
        <family val="3"/>
        <charset val="134"/>
      </rPr>
      <t>，监护人未持证监护，未使用监护专用票夹以及票面有错误等问题</t>
    </r>
    <r>
      <rPr>
        <sz val="10"/>
        <rFont val="宋体"/>
        <family val="1"/>
        <charset val="134"/>
      </rPr>
      <t>。</t>
    </r>
    <phoneticPr fontId="43" type="noConversion"/>
  </si>
  <si>
    <r>
      <t>14</t>
    </r>
    <r>
      <rPr>
        <sz val="10"/>
        <rFont val="宋体"/>
        <family val="3"/>
        <charset val="134"/>
      </rPr>
      <t>日，在空冷</t>
    </r>
    <r>
      <rPr>
        <sz val="10"/>
        <rFont val="Times New Roman"/>
        <family val="1"/>
      </rPr>
      <t>A301A</t>
    </r>
    <r>
      <rPr>
        <sz val="10"/>
        <rFont val="宋体"/>
        <family val="3"/>
        <charset val="134"/>
      </rPr>
      <t>管束泄漏处理中，部门落实空冷器能量隔离措施，内部退油及吹扫措施，现场动火与吊装措施，</t>
    </r>
    <r>
      <rPr>
        <sz val="10"/>
        <rFont val="Times New Roman"/>
        <family val="1"/>
      </rPr>
      <t>HSE</t>
    </r>
    <r>
      <rPr>
        <sz val="10"/>
        <rFont val="宋体"/>
        <family val="3"/>
        <charset val="134"/>
      </rPr>
      <t>管理人员盯守现场。</t>
    </r>
    <phoneticPr fontId="43" type="noConversion"/>
  </si>
  <si>
    <r>
      <t>3</t>
    </r>
    <r>
      <rPr>
        <sz val="10"/>
        <rFont val="宋体"/>
        <family val="3"/>
        <charset val="134"/>
      </rPr>
      <t>月</t>
    </r>
    <r>
      <rPr>
        <sz val="10"/>
        <rFont val="Times New Roman"/>
        <family val="1"/>
      </rPr>
      <t>12</t>
    </r>
    <r>
      <rPr>
        <sz val="10"/>
        <rFont val="宋体"/>
        <family val="3"/>
        <charset val="134"/>
      </rPr>
      <t>日，该部副班安全记录，该部两名回国休假人员安全学习情况开展及效果验证，能马上提供两名回国人员完成休假后返文进行考试验证，效果良好。</t>
    </r>
    <phoneticPr fontId="43" type="noConversion"/>
  </si>
  <si>
    <r>
      <t>3</t>
    </r>
    <r>
      <rPr>
        <sz val="10"/>
        <rFont val="宋体"/>
        <family val="3"/>
        <charset val="134"/>
      </rPr>
      <t>月</t>
    </r>
    <r>
      <rPr>
        <sz val="10"/>
        <rFont val="Times New Roman"/>
        <family val="1"/>
      </rPr>
      <t>10</t>
    </r>
    <r>
      <rPr>
        <sz val="10"/>
        <rFont val="宋体"/>
        <family val="3"/>
        <charset val="134"/>
      </rPr>
      <t>日，原油罐区污水泵</t>
    </r>
    <r>
      <rPr>
        <sz val="10"/>
        <rFont val="Times New Roman"/>
        <family val="1"/>
      </rPr>
      <t>4001-P013A</t>
    </r>
    <r>
      <rPr>
        <sz val="10"/>
        <rFont val="宋体"/>
        <family val="3"/>
        <charset val="134"/>
      </rPr>
      <t>出口临时采样点阀门内漏，该部未能及时更换或修复泄漏阀门，含油污水污染周边地面。</t>
    </r>
    <phoneticPr fontId="43" type="noConversion"/>
  </si>
  <si>
    <r>
      <t>3</t>
    </r>
    <r>
      <rPr>
        <sz val="10"/>
        <rFont val="宋体"/>
        <family val="3"/>
        <charset val="134"/>
      </rPr>
      <t>月</t>
    </r>
    <r>
      <rPr>
        <sz val="10"/>
        <rFont val="Times New Roman"/>
        <family val="1"/>
      </rPr>
      <t>12</t>
    </r>
    <r>
      <rPr>
        <sz val="10"/>
        <rFont val="宋体"/>
        <family val="3"/>
        <charset val="134"/>
      </rPr>
      <t>日，常减压</t>
    </r>
    <r>
      <rPr>
        <sz val="10"/>
        <rFont val="Times New Roman"/>
        <family val="1"/>
      </rPr>
      <t>E301</t>
    </r>
    <r>
      <rPr>
        <sz val="10"/>
        <rFont val="宋体"/>
        <family val="3"/>
        <charset val="134"/>
      </rPr>
      <t>检修产生含油垃圾与一般固废混放，现场吨袋渗漏、污染地面。</t>
    </r>
    <phoneticPr fontId="43" type="noConversion"/>
  </si>
  <si>
    <r>
      <t>3</t>
    </r>
    <r>
      <rPr>
        <sz val="10"/>
        <rFont val="宋体"/>
        <family val="3"/>
        <charset val="134"/>
      </rPr>
      <t>月</t>
    </r>
    <r>
      <rPr>
        <sz val="10"/>
        <rFont val="Times New Roman"/>
        <family val="1"/>
      </rPr>
      <t>12</t>
    </r>
    <r>
      <rPr>
        <sz val="10"/>
        <rFont val="宋体"/>
        <family val="3"/>
        <charset val="134"/>
      </rPr>
      <t>日，该部</t>
    </r>
    <r>
      <rPr>
        <sz val="10"/>
        <rFont val="Times New Roman"/>
        <family val="1"/>
      </rPr>
      <t>P330</t>
    </r>
    <r>
      <rPr>
        <sz val="10"/>
        <rFont val="宋体"/>
        <family val="3"/>
        <charset val="134"/>
      </rPr>
      <t>泄漏着火演练记录，操作步骤中未涉及含油污水和初期雨水系统检查确认及操作内容。</t>
    </r>
    <phoneticPr fontId="43" type="noConversion"/>
  </si>
  <si>
    <r>
      <t>3</t>
    </r>
    <r>
      <rPr>
        <sz val="10"/>
        <rFont val="宋体"/>
        <family val="3"/>
        <charset val="134"/>
      </rPr>
      <t>月</t>
    </r>
    <r>
      <rPr>
        <sz val="10"/>
        <rFont val="Times New Roman"/>
        <family val="1"/>
      </rPr>
      <t>24</t>
    </r>
    <r>
      <rPr>
        <sz val="10"/>
        <rFont val="宋体"/>
        <family val="3"/>
        <charset val="134"/>
      </rPr>
      <t>日，东部罐区未及时对机泵</t>
    </r>
    <r>
      <rPr>
        <sz val="10"/>
        <rFont val="Times New Roman"/>
        <family val="1"/>
      </rPr>
      <t>4001-P004</t>
    </r>
    <r>
      <rPr>
        <sz val="10"/>
        <rFont val="宋体"/>
        <family val="3"/>
        <charset val="134"/>
      </rPr>
      <t>泄漏点进行检查和清理，收集容器发生漫溢，污染周边环境。</t>
    </r>
    <phoneticPr fontId="43" type="noConversion"/>
  </si>
  <si>
    <r>
      <t>3</t>
    </r>
    <r>
      <rPr>
        <sz val="10"/>
        <rFont val="宋体"/>
        <family val="3"/>
        <charset val="134"/>
      </rPr>
      <t>月</t>
    </r>
    <r>
      <rPr>
        <sz val="10"/>
        <rFont val="Times New Roman"/>
        <family val="1"/>
      </rPr>
      <t>25</t>
    </r>
    <r>
      <rPr>
        <sz val="10"/>
        <rFont val="宋体"/>
        <family val="3"/>
        <charset val="134"/>
      </rPr>
      <t>日，火炬气柜压缩机润滑油泵</t>
    </r>
    <r>
      <rPr>
        <sz val="10"/>
        <rFont val="Times New Roman"/>
        <family val="1"/>
      </rPr>
      <t>4702-K001C</t>
    </r>
    <r>
      <rPr>
        <sz val="10"/>
        <rFont val="宋体"/>
        <family val="3"/>
        <charset val="134"/>
      </rPr>
      <t>南面有1满桶无盖废油未及时处置，存在倾倒和漫溢风险。</t>
    </r>
    <phoneticPr fontId="43" type="noConversion"/>
  </si>
  <si>
    <r>
      <t>3</t>
    </r>
    <r>
      <rPr>
        <sz val="10"/>
        <rFont val="宋体"/>
        <family val="3"/>
        <charset val="134"/>
      </rPr>
      <t>月</t>
    </r>
    <r>
      <rPr>
        <sz val="10"/>
        <rFont val="Times New Roman"/>
        <family val="1"/>
      </rPr>
      <t>26</t>
    </r>
    <r>
      <rPr>
        <sz val="10"/>
        <rFont val="宋体"/>
        <family val="3"/>
        <charset val="134"/>
      </rPr>
      <t>日，焦化火炬区含油污水氨氮检测结果超标，在未复测的情况下外排至污水处理场，之后未申报异常排污。</t>
    </r>
    <phoneticPr fontId="43" type="noConversion"/>
  </si>
  <si>
    <r>
      <t>3</t>
    </r>
    <r>
      <rPr>
        <sz val="10"/>
        <rFont val="宋体"/>
        <family val="3"/>
        <charset val="134"/>
      </rPr>
      <t>月，该部综合利用固体废弃物。</t>
    </r>
    <phoneticPr fontId="43" type="noConversion"/>
  </si>
  <si>
    <r>
      <t>3</t>
    </r>
    <r>
      <rPr>
        <sz val="10"/>
        <rFont val="宋体"/>
        <family val="3"/>
        <charset val="134"/>
      </rPr>
      <t>月，该部处理环丁砜废液</t>
    </r>
    <r>
      <rPr>
        <sz val="10"/>
        <rFont val="宋体"/>
        <family val="1"/>
        <charset val="134"/>
      </rPr>
      <t>、</t>
    </r>
    <r>
      <rPr>
        <sz val="10"/>
        <rFont val="宋体"/>
        <family val="3"/>
        <charset val="134"/>
      </rPr>
      <t>油泥</t>
    </r>
    <r>
      <rPr>
        <sz val="10"/>
        <rFont val="宋体"/>
        <family val="1"/>
        <charset val="134"/>
      </rPr>
      <t>、</t>
    </r>
    <r>
      <rPr>
        <sz val="10"/>
        <rFont val="宋体"/>
        <family val="3"/>
        <charset val="134"/>
      </rPr>
      <t>餐厅下水井淤泥。</t>
    </r>
    <phoneticPr fontId="43" type="noConversion"/>
  </si>
  <si>
    <r>
      <t>3</t>
    </r>
    <r>
      <rPr>
        <sz val="10"/>
        <rFont val="宋体"/>
        <family val="3"/>
        <charset val="134"/>
      </rPr>
      <t>月，该部配合催化剂出口工作，进行渗滤液分析。</t>
    </r>
    <phoneticPr fontId="43" type="noConversion"/>
  </si>
  <si>
    <r>
      <t>3</t>
    </r>
    <r>
      <rPr>
        <sz val="10"/>
        <rFont val="宋体"/>
        <family val="3"/>
        <charset val="134"/>
      </rPr>
      <t>月</t>
    </r>
    <r>
      <rPr>
        <sz val="10"/>
        <rFont val="Times New Roman"/>
        <family val="1"/>
      </rPr>
      <t>6</t>
    </r>
    <r>
      <rPr>
        <sz val="10"/>
        <rFont val="宋体"/>
        <family val="3"/>
        <charset val="134"/>
      </rPr>
      <t>日，该部煤码头外操室急救记录停留在1月份。</t>
    </r>
    <phoneticPr fontId="43" type="noConversion"/>
  </si>
  <si>
    <r>
      <t>3</t>
    </r>
    <r>
      <rPr>
        <sz val="10"/>
        <rFont val="宋体"/>
        <family val="3"/>
        <charset val="134"/>
      </rPr>
      <t>月</t>
    </r>
    <r>
      <rPr>
        <sz val="10"/>
        <rFont val="Times New Roman"/>
        <family val="1"/>
      </rPr>
      <t>6</t>
    </r>
    <r>
      <rPr>
        <sz val="10"/>
        <rFont val="宋体"/>
        <family val="3"/>
        <charset val="134"/>
      </rPr>
      <t>日，该部化水外操室急救药箱内部分医用绷带和医用手套已过期。</t>
    </r>
    <phoneticPr fontId="43" type="noConversion"/>
  </si>
  <si>
    <r>
      <t>3</t>
    </r>
    <r>
      <rPr>
        <sz val="10"/>
        <rFont val="宋体"/>
        <family val="3"/>
        <charset val="134"/>
      </rPr>
      <t>月</t>
    </r>
    <r>
      <rPr>
        <sz val="10"/>
        <rFont val="Times New Roman"/>
        <family val="1"/>
      </rPr>
      <t>7</t>
    </r>
    <r>
      <rPr>
        <sz val="10"/>
        <rFont val="宋体"/>
        <family val="3"/>
        <charset val="134"/>
      </rPr>
      <t>日，</t>
    </r>
    <r>
      <rPr>
        <sz val="10"/>
        <rFont val="Times New Roman"/>
        <family val="1"/>
      </rPr>
      <t>2#</t>
    </r>
    <r>
      <rPr>
        <sz val="10"/>
        <rFont val="宋体"/>
        <family val="3"/>
        <charset val="134"/>
      </rPr>
      <t>综合楼外操室气防柜</t>
    </r>
    <r>
      <rPr>
        <sz val="10"/>
        <rFont val="Times New Roman"/>
        <family val="1"/>
      </rPr>
      <t>3</t>
    </r>
    <r>
      <rPr>
        <sz val="10"/>
        <rFont val="宋体"/>
        <family val="3"/>
        <charset val="134"/>
      </rPr>
      <t>包</t>
    </r>
    <r>
      <rPr>
        <sz val="10"/>
        <rFont val="Times New Roman"/>
        <family val="1"/>
      </rPr>
      <t>3M6001CN</t>
    </r>
    <r>
      <rPr>
        <sz val="10"/>
        <rFont val="宋体"/>
        <family val="3"/>
        <charset val="134"/>
      </rPr>
      <t>滤毒盒和</t>
    </r>
    <r>
      <rPr>
        <sz val="10"/>
        <rFont val="Times New Roman"/>
        <family val="1"/>
      </rPr>
      <t>3</t>
    </r>
    <r>
      <rPr>
        <sz val="10"/>
        <rFont val="宋体"/>
        <family val="3"/>
        <charset val="134"/>
      </rPr>
      <t>包</t>
    </r>
    <r>
      <rPr>
        <sz val="10"/>
        <rFont val="Times New Roman"/>
        <family val="1"/>
      </rPr>
      <t>3M3301CN</t>
    </r>
    <r>
      <rPr>
        <sz val="10"/>
        <rFont val="宋体"/>
        <family val="3"/>
        <charset val="134"/>
      </rPr>
      <t>滤毒盒已过期。</t>
    </r>
    <phoneticPr fontId="43" type="noConversion"/>
  </si>
  <si>
    <r>
      <t>3</t>
    </r>
    <r>
      <rPr>
        <sz val="10"/>
        <rFont val="宋体"/>
        <family val="3"/>
        <charset val="134"/>
      </rPr>
      <t>月</t>
    </r>
    <r>
      <rPr>
        <sz val="10"/>
        <rFont val="Times New Roman"/>
        <family val="1"/>
      </rPr>
      <t>7</t>
    </r>
    <r>
      <rPr>
        <sz val="10"/>
        <rFont val="宋体"/>
        <family val="3"/>
        <charset val="134"/>
      </rPr>
      <t>日，该部</t>
    </r>
    <r>
      <rPr>
        <sz val="10"/>
        <rFont val="Times New Roman"/>
        <family val="1"/>
      </rPr>
      <t>6301</t>
    </r>
    <r>
      <rPr>
        <sz val="10"/>
        <rFont val="宋体"/>
        <family val="3"/>
        <charset val="134"/>
      </rPr>
      <t>和</t>
    </r>
    <r>
      <rPr>
        <sz val="10"/>
        <rFont val="Times New Roman"/>
        <family val="1"/>
      </rPr>
      <t>6302</t>
    </r>
    <r>
      <rPr>
        <sz val="10"/>
        <rFont val="宋体"/>
        <family val="3"/>
        <charset val="134"/>
      </rPr>
      <t>外操室两个急救药箱最后检查记录为2024年</t>
    </r>
    <r>
      <rPr>
        <sz val="10"/>
        <rFont val="Times New Roman"/>
        <family val="1"/>
      </rPr>
      <t>12</t>
    </r>
    <r>
      <rPr>
        <sz val="10"/>
        <rFont val="宋体"/>
        <family val="3"/>
        <charset val="134"/>
      </rPr>
      <t>月。</t>
    </r>
    <phoneticPr fontId="43" type="noConversion"/>
  </si>
  <si>
    <r>
      <rPr>
        <sz val="10"/>
        <rFont val="Times New Roman"/>
        <family val="3"/>
      </rPr>
      <t>3</t>
    </r>
    <r>
      <rPr>
        <sz val="10"/>
        <rFont val="宋体"/>
        <family val="3"/>
        <charset val="134"/>
      </rPr>
      <t>月</t>
    </r>
    <r>
      <rPr>
        <sz val="10"/>
        <rFont val="Times New Roman"/>
        <family val="3"/>
      </rPr>
      <t>7</t>
    </r>
    <r>
      <rPr>
        <sz val="10"/>
        <rFont val="宋体"/>
        <family val="3"/>
        <charset val="134"/>
      </rPr>
      <t>日，西部码头</t>
    </r>
    <r>
      <rPr>
        <sz val="10"/>
        <rFont val="Times New Roman"/>
        <family val="3"/>
      </rPr>
      <t>7</t>
    </r>
    <r>
      <rPr>
        <sz val="10"/>
        <rFont val="宋体"/>
        <family val="3"/>
        <charset val="134"/>
      </rPr>
      <t>条救生绳已老化，该部高效配合立即更换并整改。</t>
    </r>
    <phoneticPr fontId="43" type="noConversion"/>
  </si>
  <si>
    <r>
      <t>3</t>
    </r>
    <r>
      <rPr>
        <sz val="10"/>
        <rFont val="宋体"/>
        <family val="3"/>
        <charset val="134"/>
      </rPr>
      <t>月</t>
    </r>
    <r>
      <rPr>
        <sz val="10"/>
        <rFont val="Times New Roman"/>
        <family val="1"/>
      </rPr>
      <t>10</t>
    </r>
    <r>
      <rPr>
        <sz val="10"/>
        <rFont val="宋体"/>
        <family val="3"/>
        <charset val="134"/>
      </rPr>
      <t>日，该部1名员工未参加职业健康体检。</t>
    </r>
    <phoneticPr fontId="43" type="noConversion"/>
  </si>
  <si>
    <r>
      <t>3</t>
    </r>
    <r>
      <rPr>
        <sz val="10"/>
        <rFont val="宋体"/>
        <family val="3"/>
        <charset val="134"/>
      </rPr>
      <t>月</t>
    </r>
    <r>
      <rPr>
        <sz val="10"/>
        <rFont val="Times New Roman"/>
        <family val="1"/>
      </rPr>
      <t>11</t>
    </r>
    <r>
      <rPr>
        <sz val="10"/>
        <rFont val="宋体"/>
        <family val="3"/>
        <charset val="134"/>
      </rPr>
      <t>日，加裂急救药箱内医用镊子已被使用过，未及时处理更换。</t>
    </r>
    <phoneticPr fontId="43" type="noConversion"/>
  </si>
  <si>
    <r>
      <t>3</t>
    </r>
    <r>
      <rPr>
        <sz val="10"/>
        <rFont val="宋体"/>
        <family val="3"/>
        <charset val="134"/>
      </rPr>
      <t>月</t>
    </r>
    <r>
      <rPr>
        <sz val="10"/>
        <rFont val="Times New Roman"/>
        <family val="1"/>
      </rPr>
      <t>11</t>
    </r>
    <r>
      <rPr>
        <sz val="10"/>
        <rFont val="宋体"/>
        <family val="3"/>
        <charset val="134"/>
      </rPr>
      <t>日，该部（</t>
    </r>
    <r>
      <rPr>
        <sz val="10"/>
        <rFont val="Times New Roman"/>
        <family val="1"/>
      </rPr>
      <t>FAR3</t>
    </r>
    <r>
      <rPr>
        <sz val="10"/>
        <rFont val="宋体"/>
        <family val="1"/>
        <charset val="134"/>
      </rPr>
      <t>室</t>
    </r>
    <r>
      <rPr>
        <sz val="10"/>
        <rFont val="宋体"/>
        <family val="3"/>
        <charset val="134"/>
      </rPr>
      <t>）职业健康公告栏未更新职业病危害因素监测结果，目前展示的</t>
    </r>
    <r>
      <rPr>
        <sz val="10"/>
        <rFont val="Times New Roman"/>
        <family val="1"/>
      </rPr>
      <t>2024</t>
    </r>
    <r>
      <rPr>
        <sz val="10"/>
        <rFont val="宋体"/>
        <family val="3"/>
        <charset val="134"/>
      </rPr>
      <t>年</t>
    </r>
    <r>
      <rPr>
        <sz val="10"/>
        <rFont val="Times New Roman"/>
        <family val="1"/>
      </rPr>
      <t>12</t>
    </r>
    <r>
      <rPr>
        <sz val="10"/>
        <rFont val="宋体"/>
        <family val="3"/>
        <charset val="134"/>
      </rPr>
      <t>月结果。</t>
    </r>
    <phoneticPr fontId="43" type="noConversion"/>
  </si>
  <si>
    <r>
      <t>3</t>
    </r>
    <r>
      <rPr>
        <sz val="10"/>
        <rFont val="宋体"/>
        <family val="3"/>
        <charset val="134"/>
      </rPr>
      <t>月</t>
    </r>
    <r>
      <rPr>
        <sz val="10"/>
        <rFont val="Times New Roman"/>
        <family val="1"/>
      </rPr>
      <t>11</t>
    </r>
    <r>
      <rPr>
        <sz val="10"/>
        <rFont val="宋体"/>
        <family val="3"/>
        <charset val="134"/>
      </rPr>
      <t>日，该部（</t>
    </r>
    <r>
      <rPr>
        <sz val="10"/>
        <rFont val="Times New Roman"/>
        <family val="1"/>
      </rPr>
      <t>FAR3</t>
    </r>
    <r>
      <rPr>
        <sz val="10"/>
        <rFont val="宋体"/>
        <family val="1"/>
        <charset val="134"/>
      </rPr>
      <t>室</t>
    </r>
    <r>
      <rPr>
        <sz val="10"/>
        <rFont val="宋体"/>
        <family val="3"/>
        <charset val="134"/>
      </rPr>
      <t>）当班现场急救员的急救卡未展示指定公告栏上。</t>
    </r>
    <phoneticPr fontId="43" type="noConversion"/>
  </si>
  <si>
    <r>
      <t>3</t>
    </r>
    <r>
      <rPr>
        <sz val="10"/>
        <rFont val="宋体"/>
        <family val="3"/>
        <charset val="134"/>
      </rPr>
      <t>月</t>
    </r>
    <r>
      <rPr>
        <sz val="10"/>
        <rFont val="Times New Roman"/>
        <family val="1"/>
      </rPr>
      <t>11</t>
    </r>
    <r>
      <rPr>
        <sz val="10"/>
        <rFont val="宋体"/>
        <family val="3"/>
        <charset val="134"/>
      </rPr>
      <t>日，该部职业健康档案每月进行更新，实现了滚动更新。</t>
    </r>
    <phoneticPr fontId="43" type="noConversion"/>
  </si>
  <si>
    <r>
      <t>3</t>
    </r>
    <r>
      <rPr>
        <sz val="10"/>
        <rFont val="宋体"/>
        <family val="3"/>
        <charset val="134"/>
      </rPr>
      <t>月</t>
    </r>
    <r>
      <rPr>
        <sz val="10"/>
        <rFont val="Times New Roman"/>
        <family val="1"/>
      </rPr>
      <t>12</t>
    </r>
    <r>
      <rPr>
        <sz val="10"/>
        <rFont val="宋体"/>
        <family val="3"/>
        <charset val="134"/>
      </rPr>
      <t>日，该部未能提供部门现场演练总结</t>
    </r>
    <r>
      <rPr>
        <sz val="10"/>
        <rFont val="宋体"/>
        <family val="1"/>
        <charset val="134"/>
      </rPr>
      <t>。</t>
    </r>
    <phoneticPr fontId="43" type="noConversion"/>
  </si>
  <si>
    <r>
      <t>3</t>
    </r>
    <r>
      <rPr>
        <sz val="10"/>
        <rFont val="宋体"/>
        <family val="3"/>
        <charset val="134"/>
      </rPr>
      <t>月</t>
    </r>
    <r>
      <rPr>
        <sz val="10"/>
        <rFont val="Times New Roman"/>
        <family val="1"/>
      </rPr>
      <t>12</t>
    </r>
    <r>
      <rPr>
        <sz val="10"/>
        <rFont val="宋体"/>
        <family val="3"/>
        <charset val="134"/>
      </rPr>
      <t>日，该部户外消防栓箱序列号：</t>
    </r>
    <r>
      <rPr>
        <sz val="10"/>
        <rFont val="Times New Roman"/>
        <family val="1"/>
      </rPr>
      <t>SG 10030</t>
    </r>
    <r>
      <rPr>
        <sz val="10"/>
        <rFont val="宋体"/>
        <family val="3"/>
        <charset val="134"/>
      </rPr>
      <t>消防水带老化发霉。</t>
    </r>
    <phoneticPr fontId="43" type="noConversion"/>
  </si>
  <si>
    <r>
      <t>3</t>
    </r>
    <r>
      <rPr>
        <sz val="10"/>
        <rFont val="宋体"/>
        <family val="3"/>
        <charset val="134"/>
      </rPr>
      <t>月</t>
    </r>
    <r>
      <rPr>
        <sz val="10"/>
        <rFont val="Times New Roman"/>
        <family val="1"/>
      </rPr>
      <t>12</t>
    </r>
    <r>
      <rPr>
        <sz val="10"/>
        <rFont val="宋体"/>
        <family val="3"/>
        <charset val="134"/>
      </rPr>
      <t>日，该部消防竖管</t>
    </r>
    <r>
      <rPr>
        <sz val="10"/>
        <rFont val="Times New Roman"/>
        <family val="1"/>
      </rPr>
      <t>#5</t>
    </r>
    <r>
      <rPr>
        <sz val="10"/>
        <rFont val="宋体"/>
        <family val="3"/>
        <charset val="134"/>
      </rPr>
      <t>进水口有部分阻塞物；</t>
    </r>
    <r>
      <rPr>
        <sz val="10"/>
        <rFont val="Times New Roman"/>
        <family val="1"/>
      </rPr>
      <t>#9</t>
    </r>
    <r>
      <rPr>
        <sz val="10"/>
        <rFont val="宋体"/>
        <family val="3"/>
        <charset val="134"/>
      </rPr>
      <t>进水开关都处于关闭状态。</t>
    </r>
    <phoneticPr fontId="43" type="noConversion"/>
  </si>
  <si>
    <r>
      <t>3</t>
    </r>
    <r>
      <rPr>
        <sz val="10"/>
        <rFont val="宋体"/>
        <family val="3"/>
        <charset val="134"/>
      </rPr>
      <t>月</t>
    </r>
    <r>
      <rPr>
        <sz val="10"/>
        <rFont val="Times New Roman"/>
        <family val="1"/>
      </rPr>
      <t>12</t>
    </r>
    <r>
      <rPr>
        <sz val="10"/>
        <rFont val="宋体"/>
        <family val="3"/>
        <charset val="134"/>
      </rPr>
      <t>日，该部室外消火栓箱序列号：</t>
    </r>
    <r>
      <rPr>
        <sz val="10"/>
        <rFont val="Times New Roman"/>
        <family val="1"/>
      </rPr>
      <t>SG11030</t>
    </r>
    <r>
      <rPr>
        <sz val="10"/>
        <rFont val="宋体"/>
        <family val="3"/>
        <charset val="134"/>
      </rPr>
      <t>箱内水带发霉老化</t>
    </r>
    <r>
      <rPr>
        <sz val="10"/>
        <rFont val="宋体"/>
        <family val="1"/>
        <charset val="134"/>
      </rPr>
      <t>。</t>
    </r>
    <phoneticPr fontId="43" type="noConversion"/>
  </si>
  <si>
    <r>
      <t>3</t>
    </r>
    <r>
      <rPr>
        <sz val="10"/>
        <rFont val="宋体"/>
        <family val="3"/>
        <charset val="134"/>
      </rPr>
      <t>月</t>
    </r>
    <r>
      <rPr>
        <sz val="10"/>
        <rFont val="Times New Roman"/>
        <family val="1"/>
      </rPr>
      <t>12</t>
    </r>
    <r>
      <rPr>
        <sz val="10"/>
        <rFont val="宋体"/>
        <family val="3"/>
        <charset val="134"/>
      </rPr>
      <t>日，该部外操室检查空呼压力低，未达到日常战备要求</t>
    </r>
    <r>
      <rPr>
        <sz val="10"/>
        <rFont val="宋体"/>
        <family val="1"/>
        <charset val="134"/>
      </rPr>
      <t>。</t>
    </r>
    <phoneticPr fontId="43" type="noConversion"/>
  </si>
  <si>
    <r>
      <t>3</t>
    </r>
    <r>
      <rPr>
        <sz val="10"/>
        <rFont val="宋体"/>
        <family val="3"/>
        <charset val="134"/>
      </rPr>
      <t>月</t>
    </r>
    <r>
      <rPr>
        <sz val="10"/>
        <rFont val="Times New Roman"/>
        <family val="1"/>
      </rPr>
      <t>17</t>
    </r>
    <r>
      <rPr>
        <sz val="10"/>
        <rFont val="宋体"/>
        <family val="3"/>
        <charset val="134"/>
      </rPr>
      <t>日，该部消防档案中志愿消防队人员名单未及时更新、演练记录未登记、演习总结过于简洁等问题</t>
    </r>
    <r>
      <rPr>
        <sz val="10"/>
        <rFont val="宋体"/>
        <family val="1"/>
        <charset val="134"/>
      </rPr>
      <t>。</t>
    </r>
    <phoneticPr fontId="43" type="noConversion"/>
  </si>
  <si>
    <r>
      <t>3</t>
    </r>
    <r>
      <rPr>
        <sz val="10"/>
        <rFont val="宋体"/>
        <family val="3"/>
        <charset val="134"/>
      </rPr>
      <t>月</t>
    </r>
    <r>
      <rPr>
        <sz val="10"/>
        <rFont val="Times New Roman"/>
        <family val="1"/>
      </rPr>
      <t>17</t>
    </r>
    <r>
      <rPr>
        <sz val="10"/>
        <rFont val="宋体"/>
        <family val="3"/>
        <charset val="134"/>
      </rPr>
      <t>日，该部煤仓粗破碎楼一楼灭火器缺失一具灭火器</t>
    </r>
    <r>
      <rPr>
        <sz val="10"/>
        <rFont val="宋体"/>
        <family val="1"/>
        <charset val="134"/>
      </rPr>
      <t>。</t>
    </r>
    <phoneticPr fontId="43" type="noConversion"/>
  </si>
  <si>
    <r>
      <t>3</t>
    </r>
    <r>
      <rPr>
        <sz val="10"/>
        <rFont val="宋体"/>
        <family val="3"/>
        <charset val="134"/>
      </rPr>
      <t>月</t>
    </r>
    <r>
      <rPr>
        <sz val="10"/>
        <rFont val="Times New Roman"/>
        <family val="1"/>
      </rPr>
      <t>17</t>
    </r>
    <r>
      <rPr>
        <sz val="10"/>
        <rFont val="宋体"/>
        <family val="3"/>
        <charset val="134"/>
      </rPr>
      <t>日，该部</t>
    </r>
    <r>
      <rPr>
        <sz val="10"/>
        <rFont val="Times New Roman"/>
        <family val="1"/>
      </rPr>
      <t>5001</t>
    </r>
    <r>
      <rPr>
        <sz val="10"/>
        <rFont val="宋体"/>
        <family val="3"/>
        <charset val="134"/>
      </rPr>
      <t>区域预留</t>
    </r>
    <r>
      <rPr>
        <sz val="10"/>
        <rFont val="Times New Roman"/>
        <family val="1"/>
      </rPr>
      <t>3#</t>
    </r>
    <r>
      <rPr>
        <sz val="10"/>
        <rFont val="宋体"/>
        <family val="3"/>
        <charset val="134"/>
      </rPr>
      <t>海水淡化灭火器箱</t>
    </r>
    <r>
      <rPr>
        <sz val="10"/>
        <rFont val="Times New Roman"/>
        <family val="1"/>
      </rPr>
      <t>XM14197</t>
    </r>
    <r>
      <rPr>
        <sz val="10"/>
        <rFont val="宋体"/>
        <family val="3"/>
        <charset val="134"/>
      </rPr>
      <t>消防水带损坏。</t>
    </r>
    <phoneticPr fontId="43" type="noConversion"/>
  </si>
  <si>
    <r>
      <t>3</t>
    </r>
    <r>
      <rPr>
        <sz val="10"/>
        <rFont val="宋体"/>
        <family val="3"/>
        <charset val="134"/>
      </rPr>
      <t>月</t>
    </r>
    <r>
      <rPr>
        <sz val="10"/>
        <rFont val="Times New Roman"/>
        <family val="1"/>
      </rPr>
      <t>17</t>
    </r>
    <r>
      <rPr>
        <sz val="10"/>
        <rFont val="宋体"/>
        <family val="3"/>
        <charset val="134"/>
      </rPr>
      <t>日，该部</t>
    </r>
    <r>
      <rPr>
        <sz val="10"/>
        <rFont val="Times New Roman"/>
        <family val="1"/>
      </rPr>
      <t>4kV II</t>
    </r>
    <r>
      <rPr>
        <sz val="10"/>
        <rFont val="宋体"/>
        <family val="3"/>
        <charset val="134"/>
      </rPr>
      <t>段配电室东南侧</t>
    </r>
    <r>
      <rPr>
        <sz val="10"/>
        <rFont val="Times New Roman"/>
        <family val="1"/>
      </rPr>
      <t>XM14632</t>
    </r>
    <r>
      <rPr>
        <sz val="10"/>
        <rFont val="宋体"/>
        <family val="3"/>
        <charset val="134"/>
      </rPr>
      <t>缺少一具灭火器。</t>
    </r>
    <phoneticPr fontId="43" type="noConversion"/>
  </si>
  <si>
    <r>
      <t>3</t>
    </r>
    <r>
      <rPr>
        <sz val="10"/>
        <rFont val="宋体"/>
        <family val="3"/>
        <charset val="134"/>
      </rPr>
      <t>月</t>
    </r>
    <r>
      <rPr>
        <sz val="10"/>
        <rFont val="Times New Roman"/>
        <family val="1"/>
      </rPr>
      <t>20</t>
    </r>
    <r>
      <rPr>
        <sz val="10"/>
        <rFont val="宋体"/>
        <family val="3"/>
        <charset val="134"/>
      </rPr>
      <t>日，该部西部罐区</t>
    </r>
    <r>
      <rPr>
        <sz val="10"/>
        <rFont val="Times New Roman"/>
        <family val="1"/>
      </rPr>
      <t>8041</t>
    </r>
    <r>
      <rPr>
        <sz val="10"/>
        <rFont val="宋体"/>
        <family val="3"/>
        <charset val="134"/>
      </rPr>
      <t>消防泵测试记录登录不全，消防泵区域未张贴系统操作规程，消防水管线放水排渣作业未登记记录。</t>
    </r>
    <phoneticPr fontId="43" type="noConversion"/>
  </si>
  <si>
    <r>
      <t>3</t>
    </r>
    <r>
      <rPr>
        <sz val="10"/>
        <rFont val="宋体"/>
        <family val="3"/>
        <charset val="134"/>
      </rPr>
      <t>月</t>
    </r>
    <r>
      <rPr>
        <sz val="10"/>
        <rFont val="Times New Roman"/>
        <family val="1"/>
      </rPr>
      <t>20</t>
    </r>
    <r>
      <rPr>
        <sz val="10"/>
        <rFont val="宋体"/>
        <family val="3"/>
        <charset val="134"/>
      </rPr>
      <t>日，该部自动喷水系统无日检记录。</t>
    </r>
    <phoneticPr fontId="43" type="noConversion"/>
  </si>
  <si>
    <r>
      <t>3</t>
    </r>
    <r>
      <rPr>
        <sz val="10"/>
        <rFont val="宋体"/>
        <family val="3"/>
        <charset val="134"/>
      </rPr>
      <t>月</t>
    </r>
    <r>
      <rPr>
        <sz val="10"/>
        <rFont val="Times New Roman"/>
        <family val="1"/>
      </rPr>
      <t>20</t>
    </r>
    <r>
      <rPr>
        <sz val="10"/>
        <rFont val="宋体"/>
        <family val="3"/>
        <charset val="134"/>
      </rPr>
      <t>日，该部</t>
    </r>
    <r>
      <rPr>
        <sz val="10"/>
        <rFont val="Times New Roman"/>
        <family val="1"/>
      </rPr>
      <t>4201</t>
    </r>
    <r>
      <rPr>
        <sz val="10"/>
        <rFont val="宋体"/>
        <family val="3"/>
        <charset val="134"/>
      </rPr>
      <t>罐区北面室外消火栓箱：</t>
    </r>
    <r>
      <rPr>
        <sz val="10"/>
        <rFont val="Times New Roman"/>
        <family val="1"/>
      </rPr>
      <t>SG15206</t>
    </r>
    <r>
      <rPr>
        <sz val="10"/>
        <rFont val="宋体"/>
        <family val="3"/>
        <charset val="134"/>
      </rPr>
      <t>、</t>
    </r>
    <r>
      <rPr>
        <sz val="10"/>
        <rFont val="Times New Roman"/>
        <family val="1"/>
      </rPr>
      <t>4208-T003</t>
    </r>
    <r>
      <rPr>
        <sz val="10"/>
        <rFont val="宋体"/>
        <family val="3"/>
        <charset val="134"/>
      </rPr>
      <t>北侧、</t>
    </r>
    <r>
      <rPr>
        <sz val="10"/>
        <rFont val="Times New Roman"/>
        <family val="1"/>
      </rPr>
      <t>4101-T008</t>
    </r>
    <r>
      <rPr>
        <sz val="10"/>
        <rFont val="宋体"/>
        <family val="3"/>
        <charset val="134"/>
      </rPr>
      <t>罐北侧、</t>
    </r>
    <r>
      <rPr>
        <sz val="10"/>
        <rFont val="Times New Roman"/>
        <family val="1"/>
      </rPr>
      <t>4002-T003</t>
    </r>
    <r>
      <rPr>
        <sz val="10"/>
        <rFont val="宋体"/>
        <family val="3"/>
        <charset val="134"/>
      </rPr>
      <t>北侧、</t>
    </r>
    <r>
      <rPr>
        <sz val="10"/>
        <rFont val="Times New Roman"/>
        <family val="1"/>
      </rPr>
      <t>4002-T003</t>
    </r>
    <r>
      <rPr>
        <sz val="10"/>
        <rFont val="宋体"/>
        <family val="3"/>
        <charset val="134"/>
      </rPr>
      <t>南侧消火栓箱门把手损坏。</t>
    </r>
    <phoneticPr fontId="43" type="noConversion"/>
  </si>
  <si>
    <r>
      <t>3</t>
    </r>
    <r>
      <rPr>
        <sz val="10"/>
        <rFont val="宋体"/>
        <family val="3"/>
        <charset val="134"/>
      </rPr>
      <t>月</t>
    </r>
    <r>
      <rPr>
        <sz val="10"/>
        <rFont val="Times New Roman"/>
        <family val="1"/>
      </rPr>
      <t>20</t>
    </r>
    <r>
      <rPr>
        <sz val="10"/>
        <rFont val="宋体"/>
        <family val="3"/>
        <charset val="134"/>
      </rPr>
      <t>日，该部</t>
    </r>
    <r>
      <rPr>
        <sz val="10"/>
        <rFont val="Times New Roman"/>
        <family val="1"/>
      </rPr>
      <t>4102-T003</t>
    </r>
    <r>
      <rPr>
        <sz val="10"/>
        <rFont val="宋体"/>
        <family val="3"/>
        <charset val="134"/>
      </rPr>
      <t>南侧灭火器箱序列号：</t>
    </r>
    <r>
      <rPr>
        <sz val="10"/>
        <rFont val="Times New Roman"/>
        <family val="1"/>
      </rPr>
      <t>XM15419</t>
    </r>
    <r>
      <rPr>
        <sz val="10"/>
        <rFont val="宋体"/>
        <family val="3"/>
        <charset val="134"/>
      </rPr>
      <t>灭火器保险销缺失。</t>
    </r>
    <phoneticPr fontId="43" type="noConversion"/>
  </si>
  <si>
    <r>
      <t>3</t>
    </r>
    <r>
      <rPr>
        <sz val="10"/>
        <rFont val="宋体"/>
        <family val="3"/>
        <charset val="134"/>
      </rPr>
      <t>月</t>
    </r>
    <r>
      <rPr>
        <sz val="10"/>
        <rFont val="Times New Roman"/>
        <family val="1"/>
      </rPr>
      <t>20</t>
    </r>
    <r>
      <rPr>
        <sz val="10"/>
        <rFont val="宋体"/>
        <family val="3"/>
        <charset val="134"/>
      </rPr>
      <t>日，该部</t>
    </r>
    <r>
      <rPr>
        <sz val="10"/>
        <rFont val="Times New Roman"/>
        <family val="1"/>
      </rPr>
      <t>1050-T550</t>
    </r>
    <r>
      <rPr>
        <sz val="10"/>
        <rFont val="宋体"/>
        <family val="3"/>
        <charset val="134"/>
      </rPr>
      <t>北侧灭火器箱序列号：</t>
    </r>
    <r>
      <rPr>
        <sz val="10"/>
        <rFont val="Times New Roman"/>
        <family val="1"/>
      </rPr>
      <t>Xm15319</t>
    </r>
    <r>
      <rPr>
        <sz val="10"/>
        <rFont val="宋体"/>
        <family val="3"/>
        <charset val="134"/>
      </rPr>
      <t>灭火器箱破损。</t>
    </r>
    <phoneticPr fontId="43" type="noConversion"/>
  </si>
  <si>
    <r>
      <t>3</t>
    </r>
    <r>
      <rPr>
        <sz val="10"/>
        <rFont val="宋体"/>
        <family val="3"/>
        <charset val="134"/>
      </rPr>
      <t>月</t>
    </r>
    <r>
      <rPr>
        <sz val="10"/>
        <rFont val="Times New Roman"/>
        <family val="1"/>
      </rPr>
      <t>20</t>
    </r>
    <r>
      <rPr>
        <sz val="10"/>
        <rFont val="宋体"/>
        <family val="3"/>
        <charset val="134"/>
      </rPr>
      <t>日，该部</t>
    </r>
    <r>
      <rPr>
        <sz val="10"/>
        <rFont val="Times New Roman"/>
        <family val="1"/>
      </rPr>
      <t>4206</t>
    </r>
    <r>
      <rPr>
        <sz val="10"/>
        <rFont val="宋体"/>
        <family val="3"/>
        <charset val="134"/>
      </rPr>
      <t>罐区、</t>
    </r>
    <r>
      <rPr>
        <sz val="10"/>
        <rFont val="Times New Roman"/>
        <family val="1"/>
      </rPr>
      <t>4103</t>
    </r>
    <r>
      <rPr>
        <sz val="10"/>
        <rFont val="宋体"/>
        <family val="3"/>
        <charset val="134"/>
      </rPr>
      <t>罐区部分水力警铃损坏。</t>
    </r>
    <phoneticPr fontId="43" type="noConversion"/>
  </si>
  <si>
    <r>
      <t>3</t>
    </r>
    <r>
      <rPr>
        <sz val="10"/>
        <rFont val="宋体"/>
        <family val="3"/>
        <charset val="134"/>
      </rPr>
      <t>月</t>
    </r>
    <r>
      <rPr>
        <sz val="10"/>
        <rFont val="Times New Roman"/>
        <family val="1"/>
      </rPr>
      <t>20</t>
    </r>
    <r>
      <rPr>
        <sz val="10"/>
        <rFont val="宋体"/>
        <family val="3"/>
        <charset val="134"/>
      </rPr>
      <t>日，该部外操室检查空呼压力未达到日常战备要求</t>
    </r>
    <r>
      <rPr>
        <sz val="10"/>
        <rFont val="宋体"/>
        <family val="1"/>
        <charset val="134"/>
      </rPr>
      <t>。</t>
    </r>
    <phoneticPr fontId="43" type="noConversion"/>
  </si>
  <si>
    <r>
      <t>3</t>
    </r>
    <r>
      <rPr>
        <sz val="10"/>
        <rFont val="宋体"/>
        <family val="3"/>
        <charset val="134"/>
      </rPr>
      <t>月</t>
    </r>
    <r>
      <rPr>
        <sz val="10"/>
        <rFont val="Times New Roman"/>
        <family val="1"/>
      </rPr>
      <t>10</t>
    </r>
    <r>
      <rPr>
        <sz val="10"/>
        <rFont val="宋体"/>
        <family val="3"/>
        <charset val="134"/>
      </rPr>
      <t>日，集控楼室内消火栓箱门锁损坏：</t>
    </r>
    <r>
      <rPr>
        <sz val="10"/>
        <rFont val="Times New Roman"/>
        <family val="1"/>
      </rPr>
      <t xml:space="preserve">SG18011 </t>
    </r>
    <r>
      <rPr>
        <sz val="10"/>
        <rFont val="宋体"/>
        <family val="3"/>
        <charset val="134"/>
      </rPr>
      <t>消火栓箱和</t>
    </r>
    <r>
      <rPr>
        <sz val="10"/>
        <rFont val="Times New Roman"/>
        <family val="1"/>
      </rPr>
      <t xml:space="preserve">SG18009 </t>
    </r>
    <r>
      <rPr>
        <sz val="10"/>
        <rFont val="宋体"/>
        <family val="3"/>
        <charset val="134"/>
      </rPr>
      <t>消火栓。</t>
    </r>
    <phoneticPr fontId="43" type="noConversion"/>
  </si>
  <si>
    <r>
      <t>3</t>
    </r>
    <r>
      <rPr>
        <sz val="10"/>
        <rFont val="宋体"/>
        <family val="3"/>
        <charset val="134"/>
      </rPr>
      <t>月</t>
    </r>
    <r>
      <rPr>
        <sz val="10"/>
        <rFont val="Times New Roman"/>
        <family val="1"/>
      </rPr>
      <t>10</t>
    </r>
    <r>
      <rPr>
        <sz val="10"/>
        <rFont val="宋体"/>
        <family val="3"/>
        <charset val="134"/>
      </rPr>
      <t>日，集控楼一楼应急疏散指示灯损坏。</t>
    </r>
    <phoneticPr fontId="43" type="noConversion"/>
  </si>
  <si>
    <r>
      <t>3</t>
    </r>
    <r>
      <rPr>
        <sz val="10"/>
        <rFont val="宋体"/>
        <family val="3"/>
        <charset val="134"/>
      </rPr>
      <t>月</t>
    </r>
    <r>
      <rPr>
        <sz val="10"/>
        <rFont val="Times New Roman"/>
        <family val="1"/>
      </rPr>
      <t>14</t>
    </r>
    <r>
      <rPr>
        <sz val="10"/>
        <rFont val="宋体"/>
        <family val="3"/>
        <charset val="134"/>
      </rPr>
      <t>日，该部重整压缩机厂房消火栓箱</t>
    </r>
    <r>
      <rPr>
        <sz val="10"/>
        <rFont val="Times New Roman"/>
        <family val="1"/>
      </rPr>
      <t>SG12173</t>
    </r>
    <r>
      <rPr>
        <sz val="10"/>
        <rFont val="宋体"/>
        <family val="3"/>
        <charset val="134"/>
      </rPr>
      <t>水带连接母扣开关较紧不易打开、</t>
    </r>
    <r>
      <rPr>
        <sz val="10"/>
        <rFont val="Times New Roman"/>
        <family val="1"/>
      </rPr>
      <t>SG 12178</t>
    </r>
    <r>
      <rPr>
        <sz val="10"/>
        <rFont val="宋体"/>
        <family val="3"/>
        <charset val="134"/>
      </rPr>
      <t>水带连接母扣腐蚀。</t>
    </r>
    <phoneticPr fontId="43" type="noConversion"/>
  </si>
  <si>
    <r>
      <t>3</t>
    </r>
    <r>
      <rPr>
        <sz val="10"/>
        <rFont val="宋体"/>
        <family val="3"/>
        <charset val="134"/>
      </rPr>
      <t>月</t>
    </r>
    <r>
      <rPr>
        <sz val="10"/>
        <rFont val="Times New Roman"/>
        <family val="1"/>
      </rPr>
      <t>26</t>
    </r>
    <r>
      <rPr>
        <sz val="10"/>
        <rFont val="宋体"/>
        <family val="3"/>
        <charset val="134"/>
      </rPr>
      <t>日，该部硫磺</t>
    </r>
    <r>
      <rPr>
        <sz val="10"/>
        <rFont val="Times New Roman"/>
        <family val="1"/>
      </rPr>
      <t>1091</t>
    </r>
    <r>
      <rPr>
        <sz val="10"/>
        <rFont val="宋体"/>
        <family val="3"/>
        <charset val="134"/>
      </rPr>
      <t>、</t>
    </r>
    <r>
      <rPr>
        <sz val="10"/>
        <rFont val="Times New Roman"/>
        <family val="1"/>
      </rPr>
      <t>1092</t>
    </r>
    <r>
      <rPr>
        <sz val="10"/>
        <rFont val="宋体"/>
        <family val="3"/>
        <charset val="134"/>
      </rPr>
      <t>、</t>
    </r>
    <r>
      <rPr>
        <sz val="10"/>
        <rFont val="Times New Roman"/>
        <family val="1"/>
      </rPr>
      <t>1093</t>
    </r>
    <r>
      <rPr>
        <sz val="10"/>
        <rFont val="宋体"/>
        <family val="3"/>
        <charset val="134"/>
      </rPr>
      <t>单元</t>
    </r>
    <r>
      <rPr>
        <sz val="10"/>
        <rFont val="Times New Roman"/>
        <family val="1"/>
      </rPr>
      <t>E312</t>
    </r>
    <r>
      <rPr>
        <sz val="10"/>
        <rFont val="宋体"/>
        <family val="3"/>
        <charset val="134"/>
      </rPr>
      <t>设备旁灭火器箱：</t>
    </r>
    <r>
      <rPr>
        <sz val="10"/>
        <rFont val="Times New Roman"/>
        <family val="1"/>
      </rPr>
      <t>XM 13368</t>
    </r>
    <r>
      <rPr>
        <sz val="10"/>
        <rFont val="宋体"/>
        <family val="3"/>
        <charset val="134"/>
      </rPr>
      <t>检查卡</t>
    </r>
    <r>
      <rPr>
        <sz val="10"/>
        <rFont val="Times New Roman"/>
        <family val="1"/>
      </rPr>
      <t>2</t>
    </r>
    <r>
      <rPr>
        <sz val="10"/>
        <rFont val="宋体"/>
        <family val="3"/>
        <charset val="134"/>
      </rPr>
      <t>月填写不完整。</t>
    </r>
    <phoneticPr fontId="43" type="noConversion"/>
  </si>
  <si>
    <r>
      <t>3</t>
    </r>
    <r>
      <rPr>
        <sz val="10"/>
        <rFont val="宋体"/>
        <family val="3"/>
        <charset val="134"/>
      </rPr>
      <t>月</t>
    </r>
    <r>
      <rPr>
        <sz val="10"/>
        <rFont val="Times New Roman"/>
        <family val="1"/>
      </rPr>
      <t>22</t>
    </r>
    <r>
      <rPr>
        <sz val="10"/>
        <rFont val="宋体"/>
        <family val="3"/>
        <charset val="134"/>
      </rPr>
      <t>日，该部</t>
    </r>
    <r>
      <rPr>
        <sz val="10"/>
        <rFont val="Times New Roman"/>
        <family val="1"/>
      </rPr>
      <t>5152</t>
    </r>
    <r>
      <rPr>
        <sz val="10"/>
        <rFont val="宋体"/>
        <family val="3"/>
        <charset val="134"/>
      </rPr>
      <t>外操室空呼压力不符合要求，空呼检查表未按要求执行。</t>
    </r>
    <phoneticPr fontId="43" type="noConversion"/>
  </si>
  <si>
    <r>
      <t>3</t>
    </r>
    <r>
      <rPr>
        <sz val="10"/>
        <rFont val="宋体"/>
        <family val="3"/>
        <charset val="134"/>
      </rPr>
      <t>月</t>
    </r>
    <r>
      <rPr>
        <sz val="10"/>
        <rFont val="Times New Roman"/>
        <family val="1"/>
      </rPr>
      <t>7</t>
    </r>
    <r>
      <rPr>
        <sz val="10"/>
        <rFont val="宋体"/>
        <family val="3"/>
        <charset val="134"/>
      </rPr>
      <t>日，对该部现场人员进行正压式空气呼吸器使用测试，能熟练掌握消防技能。</t>
    </r>
    <phoneticPr fontId="43" type="noConversion"/>
  </si>
  <si>
    <r>
      <t>3</t>
    </r>
    <r>
      <rPr>
        <sz val="10"/>
        <rFont val="宋体"/>
        <family val="3"/>
        <charset val="134"/>
      </rPr>
      <t>月</t>
    </r>
    <r>
      <rPr>
        <sz val="10"/>
        <rFont val="Times New Roman"/>
        <family val="1"/>
      </rPr>
      <t>10</t>
    </r>
    <r>
      <rPr>
        <sz val="10"/>
        <rFont val="宋体"/>
        <family val="3"/>
        <charset val="134"/>
      </rPr>
      <t>日，对该部现场人员进行</t>
    </r>
    <r>
      <rPr>
        <sz val="10"/>
        <rFont val="Times New Roman"/>
        <family val="3"/>
      </rPr>
      <t>SCBA</t>
    </r>
    <r>
      <rPr>
        <sz val="10"/>
        <rFont val="宋体"/>
        <family val="3"/>
        <charset val="134"/>
      </rPr>
      <t>使用测试，能熟练掌握消防技能。</t>
    </r>
    <phoneticPr fontId="43" type="noConversion"/>
  </si>
  <si>
    <r>
      <t>3</t>
    </r>
    <r>
      <rPr>
        <sz val="10"/>
        <rFont val="宋体"/>
        <family val="3"/>
        <charset val="134"/>
      </rPr>
      <t>月</t>
    </r>
    <r>
      <rPr>
        <sz val="10"/>
        <rFont val="Times New Roman"/>
        <family val="1"/>
      </rPr>
      <t>12</t>
    </r>
    <r>
      <rPr>
        <sz val="10"/>
        <rFont val="宋体"/>
        <family val="3"/>
        <charset val="134"/>
      </rPr>
      <t>日，对该部现场人员进行消火栓箱使用测试，能熟练掌握消防技能。</t>
    </r>
    <phoneticPr fontId="43" type="noConversion"/>
  </si>
  <si>
    <r>
      <t>3</t>
    </r>
    <r>
      <rPr>
        <sz val="10"/>
        <rFont val="宋体"/>
        <family val="3"/>
        <charset val="134"/>
      </rPr>
      <t>月</t>
    </r>
    <r>
      <rPr>
        <sz val="10"/>
        <rFont val="Times New Roman"/>
        <family val="1"/>
      </rPr>
      <t>14</t>
    </r>
    <r>
      <rPr>
        <sz val="10"/>
        <rFont val="宋体"/>
        <family val="3"/>
        <charset val="134"/>
      </rPr>
      <t>日，对该部现场人员进行手提式干粉灭火器使用测试，能熟练掌握消防技能。</t>
    </r>
    <phoneticPr fontId="43" type="noConversion"/>
  </si>
  <si>
    <r>
      <t>3</t>
    </r>
    <r>
      <rPr>
        <sz val="10"/>
        <rFont val="宋体"/>
        <family val="3"/>
        <charset val="134"/>
      </rPr>
      <t>月</t>
    </r>
    <r>
      <rPr>
        <sz val="10"/>
        <rFont val="Times New Roman"/>
        <family val="1"/>
      </rPr>
      <t>20</t>
    </r>
    <r>
      <rPr>
        <sz val="10"/>
        <rFont val="宋体"/>
        <family val="3"/>
        <charset val="134"/>
      </rPr>
      <t>日，对该部现场人员进行</t>
    </r>
    <r>
      <rPr>
        <sz val="10"/>
        <rFont val="Times New Roman"/>
        <family val="3"/>
      </rPr>
      <t>SCBA</t>
    </r>
    <r>
      <rPr>
        <sz val="10"/>
        <rFont val="宋体"/>
        <family val="3"/>
        <charset val="134"/>
      </rPr>
      <t>使用测试，能熟练掌握消防技能。</t>
    </r>
    <phoneticPr fontId="43" type="noConversion"/>
  </si>
  <si>
    <r>
      <t>3</t>
    </r>
    <r>
      <rPr>
        <sz val="10"/>
        <rFont val="宋体"/>
        <family val="3"/>
        <charset val="134"/>
      </rPr>
      <t>月</t>
    </r>
    <r>
      <rPr>
        <sz val="10"/>
        <rFont val="Times New Roman"/>
        <family val="1"/>
      </rPr>
      <t>22</t>
    </r>
    <r>
      <rPr>
        <sz val="10"/>
        <rFont val="宋体"/>
        <family val="3"/>
        <charset val="134"/>
      </rPr>
      <t>日，对该部现场人员进行</t>
    </r>
    <r>
      <rPr>
        <sz val="10"/>
        <rFont val="Times New Roman"/>
        <family val="1"/>
      </rPr>
      <t>SCBA</t>
    </r>
    <r>
      <rPr>
        <sz val="10"/>
        <rFont val="宋体"/>
        <family val="3"/>
        <charset val="134"/>
      </rPr>
      <t>使用测试，能熟练掌握消防技能。</t>
    </r>
    <phoneticPr fontId="43" type="noConversion"/>
  </si>
  <si>
    <r>
      <t>3</t>
    </r>
    <r>
      <rPr>
        <sz val="10"/>
        <rFont val="宋体"/>
        <family val="3"/>
        <charset val="134"/>
      </rPr>
      <t>月</t>
    </r>
    <r>
      <rPr>
        <sz val="10"/>
        <rFont val="Times New Roman"/>
        <family val="1"/>
      </rPr>
      <t>26</t>
    </r>
    <r>
      <rPr>
        <sz val="10"/>
        <rFont val="宋体"/>
        <family val="3"/>
        <charset val="134"/>
      </rPr>
      <t>日，对该部现场人员进行手提式干粉灭火器使用测试，能熟练掌握消防技能。</t>
    </r>
    <phoneticPr fontId="43" type="noConversion"/>
  </si>
  <si>
    <r>
      <t>3</t>
    </r>
    <r>
      <rPr>
        <sz val="10"/>
        <rFont val="宋体"/>
        <family val="3"/>
        <charset val="134"/>
      </rPr>
      <t>月</t>
    </r>
    <r>
      <rPr>
        <sz val="10"/>
        <rFont val="Times New Roman"/>
        <family val="1"/>
      </rPr>
      <t>6</t>
    </r>
    <r>
      <rPr>
        <sz val="10"/>
        <rFont val="宋体"/>
        <family val="3"/>
        <charset val="134"/>
      </rPr>
      <t>日，部门电瓶车</t>
    </r>
    <r>
      <rPr>
        <sz val="10"/>
        <rFont val="Times New Roman"/>
        <family val="1"/>
      </rPr>
      <t xml:space="preserve">EOD 0002 CHEN NAN </t>
    </r>
    <r>
      <rPr>
        <sz val="10"/>
        <rFont val="宋体"/>
        <family val="3"/>
        <charset val="134"/>
      </rPr>
      <t>在现场违规驾驶电瓶车牵引自行车。</t>
    </r>
    <phoneticPr fontId="43" type="noConversion"/>
  </si>
  <si>
    <r>
      <t>3</t>
    </r>
    <r>
      <rPr>
        <sz val="10"/>
        <rFont val="宋体"/>
        <family val="3"/>
        <charset val="134"/>
      </rPr>
      <t>月</t>
    </r>
    <r>
      <rPr>
        <sz val="10"/>
        <rFont val="Times New Roman"/>
        <family val="1"/>
      </rPr>
      <t>6</t>
    </r>
    <r>
      <rPr>
        <sz val="10"/>
        <rFont val="宋体"/>
        <family val="3"/>
        <charset val="134"/>
      </rPr>
      <t>日，危险驾驶自行车，牵引行驶中的车辆。</t>
    </r>
    <phoneticPr fontId="43" type="noConversion"/>
  </si>
  <si>
    <r>
      <rPr>
        <sz val="10"/>
        <rFont val="宋体"/>
        <family val="3"/>
        <charset val="134"/>
      </rPr>
      <t>焦化</t>
    </r>
    <r>
      <rPr>
        <sz val="10"/>
        <rFont val="Times New Roman"/>
        <family val="1"/>
      </rPr>
      <t>R301A</t>
    </r>
    <r>
      <rPr>
        <sz val="10"/>
        <rFont val="宋体"/>
        <family val="3"/>
        <charset val="134"/>
      </rPr>
      <t>更换催化剂作业，工艺、安全管理人员风险识别充分，安全措施落实较好。</t>
    </r>
    <phoneticPr fontId="43" type="noConversion"/>
  </si>
  <si>
    <r>
      <t>14</t>
    </r>
    <r>
      <rPr>
        <sz val="10"/>
        <rFont val="宋体"/>
        <family val="3"/>
        <charset val="134"/>
      </rPr>
      <t>日，在空冷</t>
    </r>
    <r>
      <rPr>
        <sz val="10"/>
        <rFont val="Times New Roman"/>
        <family val="1"/>
      </rPr>
      <t>A301A</t>
    </r>
    <r>
      <rPr>
        <sz val="10"/>
        <rFont val="宋体"/>
        <family val="3"/>
        <charset val="134"/>
      </rPr>
      <t>更换动火作业中，部门按照能量隔离要求，落实隔离措施、现场防硫化氢中毒和动火部位防火星措施。</t>
    </r>
    <phoneticPr fontId="43" type="noConversion"/>
  </si>
  <si>
    <t>HYBN-T6-01-0041-0005-2025</t>
    <phoneticPr fontId="43" type="noConversion"/>
  </si>
  <si>
    <r>
      <t>3</t>
    </r>
    <r>
      <rPr>
        <sz val="10"/>
        <rFont val="宋体"/>
        <family val="3"/>
        <charset val="134"/>
      </rPr>
      <t>月</t>
    </r>
    <r>
      <rPr>
        <sz val="10"/>
        <rFont val="Times New Roman"/>
        <family val="1"/>
      </rPr>
      <t>19</t>
    </r>
    <r>
      <rPr>
        <sz val="10"/>
        <rFont val="宋体"/>
        <family val="3"/>
        <charset val="134"/>
      </rPr>
      <t>日，该部未提前三天提报承包商的公司级安全培训申请，承包商人员参训迟到。</t>
    </r>
    <phoneticPr fontId="43" type="noConversion"/>
  </si>
  <si>
    <r>
      <t>20</t>
    </r>
    <r>
      <rPr>
        <sz val="10"/>
        <rFont val="宋体"/>
        <family val="3"/>
        <charset val="134"/>
      </rPr>
      <t>日，重整</t>
    </r>
    <r>
      <rPr>
        <sz val="10"/>
        <rFont val="Times New Roman"/>
        <family val="1"/>
      </rPr>
      <t>K241A</t>
    </r>
    <r>
      <rPr>
        <sz val="10"/>
        <rFont val="宋体"/>
        <family val="3"/>
        <charset val="134"/>
      </rPr>
      <t>冷冻压缩机油冷器更换及机组检修，部门落实机组及油冷器能量隔离措施，内部退油及吹扫、内部气体分析措施，部门领导、管理人员盯守现场。</t>
    </r>
    <phoneticPr fontId="43" type="noConversion"/>
  </si>
  <si>
    <r>
      <t>20</t>
    </r>
    <r>
      <rPr>
        <sz val="10"/>
        <rFont val="宋体"/>
        <family val="3"/>
        <charset val="134"/>
      </rPr>
      <t>日，在重整</t>
    </r>
    <r>
      <rPr>
        <sz val="10"/>
        <rFont val="Times New Roman"/>
        <family val="1"/>
      </rPr>
      <t>K241A</t>
    </r>
    <r>
      <rPr>
        <sz val="10"/>
        <rFont val="宋体"/>
        <family val="3"/>
        <charset val="134"/>
      </rPr>
      <t>冷冻压缩机油冷器更换及机组检修中，按照能量隔离要求，落实隔离措施，落实现场临时用电措施、动火部位的防火星、以及电焊机回路接线措施。</t>
    </r>
    <phoneticPr fontId="43" type="noConversion"/>
  </si>
  <si>
    <r>
      <t>3</t>
    </r>
    <r>
      <rPr>
        <sz val="10"/>
        <rFont val="宋体"/>
        <family val="3"/>
        <charset val="134"/>
      </rPr>
      <t>月</t>
    </r>
    <r>
      <rPr>
        <sz val="10"/>
        <rFont val="Times New Roman"/>
        <family val="1"/>
      </rPr>
      <t>11</t>
    </r>
    <r>
      <rPr>
        <sz val="10"/>
        <rFont val="宋体"/>
        <family val="3"/>
        <charset val="134"/>
      </rPr>
      <t>日，该部当班人员均能正确回答如何现场急救，充分体现急救人员宣贯有效。</t>
    </r>
    <phoneticPr fontId="43" type="noConversion"/>
  </si>
  <si>
    <t>1、3月4日，卸煤后库存84417吨，奖励200文。
2、3月14日，卸煤净用时98.3小时，奖励200文。</t>
    <phoneticPr fontId="43" type="noConversion"/>
  </si>
  <si>
    <r>
      <rPr>
        <sz val="10"/>
        <rFont val="宋体"/>
        <family val="1"/>
        <charset val="134"/>
      </rPr>
      <t>残碳平均值17</t>
    </r>
    <r>
      <rPr>
        <sz val="10"/>
        <rFont val="Times New Roman"/>
        <family val="1"/>
      </rPr>
      <t>.53</t>
    </r>
    <r>
      <rPr>
        <sz val="10"/>
        <rFont val="宋体"/>
        <family val="1"/>
        <charset val="134"/>
      </rPr>
      <t>，本月实际完成665</t>
    </r>
    <r>
      <rPr>
        <sz val="10"/>
        <rFont val="Times New Roman"/>
        <family val="1"/>
      </rPr>
      <t>.19%</t>
    </r>
    <r>
      <rPr>
        <sz val="10"/>
        <rFont val="宋体"/>
        <family val="1"/>
        <charset val="134"/>
      </rPr>
      <t>。</t>
    </r>
    <phoneticPr fontId="43" type="noConversion"/>
  </si>
  <si>
    <r>
      <t>≥</t>
    </r>
    <r>
      <rPr>
        <sz val="10"/>
        <rFont val="Times New Roman"/>
        <family val="1"/>
      </rPr>
      <t>752760</t>
    </r>
    <phoneticPr fontId="43" type="noConversion"/>
  </si>
  <si>
    <r>
      <t>≥</t>
    </r>
    <r>
      <rPr>
        <sz val="10"/>
        <rFont val="Times New Roman"/>
        <family val="1"/>
      </rPr>
      <t>132900</t>
    </r>
    <phoneticPr fontId="43" type="noConversion"/>
  </si>
  <si>
    <r>
      <t>≥</t>
    </r>
    <r>
      <rPr>
        <sz val="10"/>
        <rFont val="Times New Roman"/>
        <family val="1"/>
      </rPr>
      <t>50800</t>
    </r>
    <phoneticPr fontId="43" type="noConversion"/>
  </si>
  <si>
    <t>观察含高硫化氢液化气采样过程中有泄露，未佩戴防护用具。</t>
    <phoneticPr fontId="43" type="noConversion"/>
  </si>
  <si>
    <t>对装置气袋采样存在的风险认识不足，提供的采样器具与设计要求有差距，职能管理有缺失。</t>
    <phoneticPr fontId="43" type="noConversion"/>
  </si>
  <si>
    <r>
      <rPr>
        <sz val="10"/>
        <color rgb="FFFF0000"/>
        <rFont val="Arial"/>
        <family val="2"/>
      </rPr>
      <t>Materials Supplies Dept.</t>
    </r>
    <r>
      <rPr>
        <sz val="10"/>
        <color rgb="FFFF0000"/>
        <rFont val="Times New Roman"/>
        <family val="1"/>
      </rPr>
      <t xml:space="preserve">
</t>
    </r>
    <r>
      <rPr>
        <sz val="10"/>
        <color rgb="FFFF0000"/>
        <rFont val="等线"/>
        <family val="3"/>
        <charset val="134"/>
      </rPr>
      <t>物资装备部</t>
    </r>
    <phoneticPr fontId="43" type="noConversion"/>
  </si>
  <si>
    <r>
      <rPr>
        <sz val="10"/>
        <color rgb="FFFF0000"/>
        <rFont val="Arial"/>
        <family val="2"/>
      </rPr>
      <t>Scheduling &amp; Dispatch Dept.</t>
    </r>
    <r>
      <rPr>
        <sz val="10"/>
        <color rgb="FFFF0000"/>
        <rFont val="Times New Roman"/>
        <family val="1"/>
      </rPr>
      <t xml:space="preserve">
</t>
    </r>
    <r>
      <rPr>
        <sz val="10"/>
        <color rgb="FFFF0000"/>
        <rFont val="等线"/>
        <family val="3"/>
        <charset val="134"/>
      </rPr>
      <t>计划调度部</t>
    </r>
    <phoneticPr fontId="43" type="noConversion"/>
  </si>
  <si>
    <t>X-22</t>
    <phoneticPr fontId="43" type="noConversion"/>
  </si>
  <si>
    <r>
      <rPr>
        <b/>
        <sz val="22"/>
        <rFont val="Arial"/>
        <family val="2"/>
      </rPr>
      <t>Publicity Form for Performance Appraisal March</t>
    </r>
    <r>
      <rPr>
        <b/>
        <sz val="22"/>
        <rFont val="MS Gothic"/>
        <family val="3"/>
        <charset val="128"/>
      </rPr>
      <t>，</t>
    </r>
    <r>
      <rPr>
        <b/>
        <sz val="22"/>
        <rFont val="Arial"/>
        <family val="2"/>
      </rPr>
      <t>2025</t>
    </r>
    <r>
      <rPr>
        <b/>
        <sz val="24"/>
        <rFont val="Arial Unicode MS"/>
        <family val="2"/>
        <charset val="134"/>
      </rPr>
      <t xml:space="preserve">
</t>
    </r>
    <r>
      <rPr>
        <b/>
        <sz val="24"/>
        <rFont val="Arial"/>
        <family val="2"/>
      </rPr>
      <t>2025</t>
    </r>
    <r>
      <rPr>
        <b/>
        <sz val="24"/>
        <rFont val="黑体"/>
        <family val="3"/>
        <charset val="134"/>
      </rPr>
      <t>年</t>
    </r>
    <r>
      <rPr>
        <b/>
        <sz val="24"/>
        <rFont val="Arial"/>
        <family val="2"/>
      </rPr>
      <t>3</t>
    </r>
    <r>
      <rPr>
        <b/>
        <sz val="24"/>
        <rFont val="黑体"/>
        <family val="3"/>
        <charset val="134"/>
      </rPr>
      <t>月绩效考核情况公示表</t>
    </r>
    <phoneticPr fontId="43" type="noConversion"/>
  </si>
  <si>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3" type="noConversion"/>
  </si>
  <si>
    <r>
      <rPr>
        <b/>
        <sz val="14"/>
        <rFont val="Times New Roman"/>
        <family val="1"/>
      </rPr>
      <t>Remarks</t>
    </r>
    <r>
      <rPr>
        <sz val="14"/>
        <rFont val="宋体"/>
        <family val="3"/>
        <charset val="134"/>
      </rPr>
      <t>：</t>
    </r>
  </si>
  <si>
    <r>
      <t xml:space="preserve">1.Time for Publicity: 9-12April, 2025.    </t>
    </r>
    <r>
      <rPr>
        <sz val="12"/>
        <rFont val="宋体"/>
        <family val="3"/>
        <charset val="134"/>
      </rPr>
      <t>公示时间：</t>
    </r>
    <r>
      <rPr>
        <sz val="12"/>
        <rFont val="Times New Roman"/>
        <family val="1"/>
      </rPr>
      <t>2025</t>
    </r>
    <r>
      <rPr>
        <sz val="12"/>
        <rFont val="宋体"/>
        <family val="3"/>
        <charset val="134"/>
      </rPr>
      <t>年</t>
    </r>
    <r>
      <rPr>
        <sz val="12"/>
        <rFont val="Times New Roman"/>
        <family val="1"/>
      </rPr>
      <t>4</t>
    </r>
    <r>
      <rPr>
        <sz val="12"/>
        <rFont val="宋体"/>
        <family val="3"/>
        <charset val="134"/>
      </rPr>
      <t>月</t>
    </r>
    <r>
      <rPr>
        <sz val="12"/>
        <rFont val="Times New Roman"/>
        <family val="1"/>
      </rPr>
      <t>9-12</t>
    </r>
    <r>
      <rPr>
        <sz val="12"/>
        <rFont val="宋体"/>
        <family val="3"/>
        <charset val="134"/>
      </rPr>
      <t>日。</t>
    </r>
    <phoneticPr fontId="43"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</si>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</sst>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13">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sz val="10"/>
      <name val="宋体"/>
      <family val="1"/>
      <charset val="134"/>
    </font>
    <font>
      <sz val="9"/>
      <name val="Times New Roman"/>
      <family val="1"/>
      <charset val="134"/>
    </font>
    <font>
      <b/>
      <sz val="22"/>
      <name val="Arial"/>
      <family val="2"/>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name val="Times New Roman"/>
      <family val="1"/>
      <charset val="134"/>
    </font>
    <font>
      <sz val="16"/>
      <color theme="1"/>
      <name val="宋体"/>
      <family val="3"/>
      <charset val="134"/>
    </font>
    <font>
      <sz val="9"/>
      <name val="等线"/>
      <family val="1"/>
      <charset val="134"/>
    </font>
    <font>
      <sz val="9"/>
      <name val="等线"/>
      <family val="3"/>
      <charset val="134"/>
    </font>
    <font>
      <sz val="9"/>
      <name val="等线"/>
      <family val="1"/>
      <scheme val="minor"/>
    </font>
    <font>
      <sz val="9"/>
      <name val="等线"/>
      <family val="2"/>
    </font>
    <font>
      <sz val="9"/>
      <name val="等线"/>
      <family val="2"/>
      <scheme val="minor"/>
    </font>
    <font>
      <sz val="11"/>
      <name val="等线"/>
      <family val="2"/>
      <charset val="134"/>
      <scheme val="minor"/>
    </font>
    <font>
      <sz val="10"/>
      <name val="Times New Roman"/>
      <family val="2"/>
    </font>
    <font>
      <sz val="12"/>
      <name val="宋体"/>
      <family val="2"/>
      <charset val="134"/>
    </font>
    <font>
      <sz val="12"/>
      <color rgb="FFFF0000"/>
      <name val="Times New Roman"/>
      <family val="1"/>
    </font>
    <font>
      <sz val="10"/>
      <name val="等线"/>
      <family val="2"/>
      <charset val="134"/>
      <scheme val="minor"/>
    </font>
    <font>
      <sz val="10"/>
      <color theme="1"/>
      <name val="Arial"/>
      <family val="2"/>
    </font>
    <font>
      <sz val="10"/>
      <color rgb="FF000000"/>
      <name val="等线"/>
      <family val="3"/>
      <charset val="134"/>
    </font>
    <font>
      <sz val="10"/>
      <color rgb="FF000000"/>
      <name val="宋体"/>
      <family val="3"/>
      <charset val="134"/>
    </font>
    <font>
      <sz val="10"/>
      <color rgb="FFFF0000"/>
      <name val="Times New Roman"/>
      <family val="1"/>
    </font>
    <font>
      <sz val="10"/>
      <color rgb="FFFF0000"/>
      <name val="Arial"/>
      <family val="2"/>
    </font>
    <font>
      <sz val="10"/>
      <color theme="1"/>
      <name val="宋体"/>
      <family val="3"/>
      <charset val="134"/>
    </font>
    <font>
      <sz val="10"/>
      <color theme="1"/>
      <name val="宋体"/>
      <family val="2"/>
      <charset val="134"/>
    </font>
    <font>
      <sz val="10"/>
      <name val="Arial Unicode MS"/>
      <family val="2"/>
      <charset val="134"/>
    </font>
    <font>
      <sz val="10"/>
      <color rgb="FF000000"/>
      <name val="Times New Roman"/>
      <family val="3"/>
      <charset val="134"/>
    </font>
    <font>
      <sz val="9"/>
      <color rgb="FF000000"/>
      <name val="宋体"/>
      <family val="3"/>
      <charset val="134"/>
    </font>
    <font>
      <sz val="9"/>
      <color rgb="FF000000"/>
      <name val="Times New Roman"/>
      <family val="1"/>
    </font>
    <font>
      <sz val="10"/>
      <name val="Times New Roman"/>
      <family val="3"/>
      <charset val="134"/>
    </font>
    <font>
      <sz val="10"/>
      <color rgb="FFFF0000"/>
      <name val="Times New Roman"/>
      <family val="2"/>
    </font>
    <font>
      <sz val="10"/>
      <color rgb="FFFF0000"/>
      <name val="等线"/>
      <family val="3"/>
      <charset val="134"/>
    </font>
    <font>
      <b/>
      <sz val="24"/>
      <name val="华文中宋"/>
      <family val="2"/>
      <charset val="134"/>
    </font>
    <font>
      <b/>
      <sz val="22"/>
      <name val="MS Gothic"/>
      <family val="3"/>
      <charset val="128"/>
    </font>
    <font>
      <b/>
      <sz val="24"/>
      <name val="Arial Unicode MS"/>
      <family val="2"/>
      <charset val="134"/>
    </font>
    <font>
      <b/>
      <sz val="24"/>
      <name val="Arial"/>
      <family val="2"/>
    </font>
    <font>
      <b/>
      <sz val="24"/>
      <name val="黑体"/>
      <family val="3"/>
      <charset val="134"/>
    </font>
    <font>
      <b/>
      <sz val="24"/>
      <name val="华文中宋"/>
      <family val="3"/>
      <charset val="134"/>
    </font>
    <font>
      <b/>
      <sz val="16"/>
      <name val="华文中宋"/>
      <family val="2"/>
      <charset val="134"/>
    </font>
    <font>
      <b/>
      <sz val="16"/>
      <name val="Arial"/>
      <family val="2"/>
    </font>
    <font>
      <b/>
      <sz val="16"/>
      <name val="Arial Unicode MS"/>
      <family val="2"/>
      <charset val="134"/>
    </font>
    <font>
      <b/>
      <sz val="16"/>
      <name val="华文中宋"/>
      <family val="3"/>
      <charset val="134"/>
    </font>
    <font>
      <sz val="14"/>
      <name val="宋体"/>
      <family val="3"/>
      <charset val="134"/>
    </font>
    <font>
      <sz val="14"/>
      <name val="等线"/>
      <family val="3"/>
      <charset val="134"/>
      <scheme val="minor"/>
    </font>
    <font>
      <i/>
      <sz val="12"/>
      <name val="Times New Roman"/>
      <family val="1"/>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s>
  <cellStyleXfs count="592">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1" fillId="0" borderId="0"/>
    <xf numFmtId="0" fontId="21"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176" fontId="21" fillId="0" borderId="0"/>
    <xf numFmtId="176" fontId="21" fillId="0" borderId="0"/>
    <xf numFmtId="176" fontId="21" fillId="0" borderId="0"/>
    <xf numFmtId="0" fontId="44" fillId="0" borderId="0">
      <alignment vertical="center"/>
    </xf>
    <xf numFmtId="0" fontId="44" fillId="0" borderId="0">
      <alignment vertical="center"/>
    </xf>
    <xf numFmtId="0" fontId="25" fillId="0" borderId="0">
      <alignment vertical="center"/>
    </xf>
    <xf numFmtId="0" fontId="25" fillId="0" borderId="0">
      <alignment vertical="center"/>
    </xf>
    <xf numFmtId="0" fontId="25" fillId="0" borderId="0">
      <alignment vertical="center"/>
    </xf>
    <xf numFmtId="0" fontId="71" fillId="0" borderId="0">
      <alignment vertical="center"/>
    </xf>
    <xf numFmtId="0" fontId="71" fillId="0" borderId="0">
      <alignment vertical="center"/>
    </xf>
    <xf numFmtId="0" fontId="71" fillId="0" borderId="0">
      <alignment vertical="center"/>
    </xf>
    <xf numFmtId="0" fontId="21" fillId="0" borderId="0"/>
    <xf numFmtId="0" fontId="25" fillId="0" borderId="0">
      <alignment vertical="center"/>
    </xf>
  </cellStyleXfs>
  <cellXfs count="51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8" xfId="1" applyNumberFormat="1" applyFont="1" applyBorder="1" applyAlignment="1" applyProtection="1">
      <alignment horizontal="center" vertical="center" wrapText="1"/>
      <protection locked="0" hidden="1"/>
    </xf>
    <xf numFmtId="0" fontId="2" fillId="0" borderId="4" xfId="1" applyNumberFormat="1" applyFont="1" applyBorder="1" applyAlignment="1" applyProtection="1">
      <alignment horizontal="center" vertical="center" wrapText="1"/>
      <protection locked="0" hidden="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 fillId="0" borderId="16" xfId="0" applyFont="1" applyBorder="1" applyAlignment="1">
      <alignment horizontal="center" vertical="center"/>
    </xf>
    <xf numFmtId="0" fontId="6" fillId="0" borderId="0" xfId="0" applyFont="1" applyAlignment="1">
      <alignment vertical="center"/>
    </xf>
    <xf numFmtId="0" fontId="6" fillId="0" borderId="1" xfId="579" applyNumberFormat="1" applyFont="1" applyBorder="1" applyAlignment="1" applyProtection="1">
      <alignment horizontal="center" vertical="center" wrapText="1"/>
      <protection locked="0" hidden="1"/>
    </xf>
    <xf numFmtId="0" fontId="6" fillId="0" borderId="7" xfId="579" applyNumberFormat="1" applyFont="1" applyBorder="1" applyAlignment="1" applyProtection="1">
      <alignment horizontal="center" vertical="center" wrapText="1"/>
      <protection locked="0" hidden="1"/>
    </xf>
    <xf numFmtId="0" fontId="6" fillId="0" borderId="3" xfId="580" applyNumberFormat="1" applyFont="1" applyBorder="1" applyAlignment="1" applyProtection="1">
      <alignment horizontal="center" vertical="center" wrapText="1"/>
      <protection locked="0" hidden="1"/>
    </xf>
    <xf numFmtId="0" fontId="5" fillId="0" borderId="18" xfId="579" applyNumberFormat="1" applyFont="1" applyBorder="1" applyAlignment="1" applyProtection="1">
      <alignment horizontal="center" vertical="center" wrapText="1"/>
      <protection locked="0" hidden="1"/>
    </xf>
    <xf numFmtId="0" fontId="5" fillId="0" borderId="18" xfId="1" applyNumberFormat="1" applyFont="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7"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7" fillId="2" borderId="12" xfId="0" applyFont="1" applyFill="1" applyBorder="1" applyAlignment="1">
      <alignment horizontal="center" vertical="center"/>
    </xf>
    <xf numFmtId="0" fontId="0" fillId="0" borderId="0" xfId="0" applyAlignment="1">
      <alignment horizontal="center"/>
    </xf>
    <xf numFmtId="0" fontId="9" fillId="0" borderId="8" xfId="0" applyFont="1" applyBorder="1" applyAlignment="1">
      <alignment horizontal="center" vertical="center" wrapText="1"/>
    </xf>
    <xf numFmtId="0" fontId="0" fillId="0" borderId="0" xfId="0" applyAlignment="1">
      <alignment vertical="center"/>
    </xf>
    <xf numFmtId="0" fontId="14" fillId="0" borderId="0" xfId="0" applyFont="1"/>
    <xf numFmtId="0" fontId="9" fillId="0" borderId="0" xfId="0" applyFont="1"/>
    <xf numFmtId="0" fontId="0" fillId="0" borderId="33" xfId="0" applyBorder="1"/>
    <xf numFmtId="0" fontId="0" fillId="0" borderId="34" xfId="0" applyBorder="1"/>
    <xf numFmtId="0" fontId="14" fillId="0" borderId="0" xfId="0" applyFont="1" applyAlignment="1">
      <alignment vertical="top"/>
    </xf>
    <xf numFmtId="0" fontId="18" fillId="0" borderId="34" xfId="0" applyFont="1" applyBorder="1" applyAlignment="1">
      <alignment vertical="center"/>
    </xf>
    <xf numFmtId="0" fontId="9" fillId="0" borderId="33" xfId="0" applyFont="1" applyBorder="1" applyAlignment="1">
      <alignment horizontal="left"/>
    </xf>
    <xf numFmtId="0" fontId="19" fillId="0" borderId="33" xfId="0" applyFont="1" applyBorder="1" applyAlignment="1">
      <alignment vertical="center" wrapText="1"/>
    </xf>
    <xf numFmtId="0" fontId="0" fillId="0" borderId="33" xfId="0" applyBorder="1" applyAlignment="1">
      <alignment vertical="center"/>
    </xf>
    <xf numFmtId="0" fontId="20" fillId="0" borderId="33" xfId="0" applyFont="1" applyBorder="1" applyAlignment="1">
      <alignment vertical="center"/>
    </xf>
    <xf numFmtId="0" fontId="14" fillId="0" borderId="42" xfId="0" applyFont="1" applyBorder="1"/>
    <xf numFmtId="0" fontId="9" fillId="0" borderId="33" xfId="0" applyFont="1" applyBorder="1"/>
    <xf numFmtId="0" fontId="0" fillId="0" borderId="34" xfId="0" applyBorder="1" applyAlignment="1">
      <alignment vertical="center"/>
    </xf>
    <xf numFmtId="0" fontId="14" fillId="0" borderId="37" xfId="0" applyFont="1" applyBorder="1"/>
    <xf numFmtId="0" fontId="14" fillId="0" borderId="33" xfId="0" applyFont="1" applyBorder="1"/>
    <xf numFmtId="0" fontId="9" fillId="0" borderId="34" xfId="0" applyFont="1" applyBorder="1"/>
    <xf numFmtId="0" fontId="25"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182" fontId="23" fillId="0" borderId="8"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1" fillId="0" borderId="0" xfId="0" applyFont="1"/>
    <xf numFmtId="181" fontId="23" fillId="0" borderId="8" xfId="0" applyNumberFormat="1" applyFont="1" applyBorder="1" applyAlignment="1">
      <alignment horizontal="center" vertical="center"/>
    </xf>
    <xf numFmtId="181" fontId="17" fillId="0" borderId="8" xfId="0" applyNumberFormat="1" applyFont="1" applyBorder="1" applyAlignment="1">
      <alignment horizontal="center" vertical="center"/>
    </xf>
    <xf numFmtId="0" fontId="6" fillId="0" borderId="8" xfId="0" applyFont="1" applyBorder="1" applyAlignment="1">
      <alignment horizontal="center" vertical="center"/>
    </xf>
    <xf numFmtId="0" fontId="51" fillId="0" borderId="0" xfId="17" applyFont="1">
      <alignment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69" fillId="0" borderId="8" xfId="0" applyFont="1" applyBorder="1" applyAlignment="1">
      <alignment horizontal="center" vertical="center" wrapText="1"/>
    </xf>
    <xf numFmtId="0" fontId="43" fillId="0" borderId="0" xfId="0" applyFont="1"/>
    <xf numFmtId="0" fontId="22" fillId="0" borderId="6" xfId="0" applyFont="1" applyBorder="1" applyAlignment="1">
      <alignment horizontal="center" vertical="center"/>
    </xf>
    <xf numFmtId="178" fontId="22" fillId="0" borderId="8" xfId="0" applyNumberFormat="1" applyFont="1" applyBorder="1" applyAlignment="1">
      <alignment horizontal="center" vertical="center"/>
    </xf>
    <xf numFmtId="0" fontId="51" fillId="0" borderId="0" xfId="0" applyFont="1" applyAlignment="1">
      <alignment horizontal="center"/>
    </xf>
    <xf numFmtId="178" fontId="23" fillId="0" borderId="8"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2" fillId="0" borderId="7" xfId="579" applyNumberFormat="1" applyFont="1" applyBorder="1" applyAlignment="1" applyProtection="1">
      <alignment horizontal="center" vertical="center" wrapText="1"/>
      <protection locked="0" hidden="1"/>
    </xf>
    <xf numFmtId="0" fontId="2" fillId="0" borderId="3" xfId="580" applyNumberFormat="1" applyFont="1" applyBorder="1" applyAlignment="1" applyProtection="1">
      <alignment horizontal="center" vertical="center" wrapText="1"/>
      <protection locked="0" hidden="1"/>
    </xf>
    <xf numFmtId="0" fontId="2" fillId="0" borderId="4" xfId="580" applyNumberFormat="1" applyFont="1" applyBorder="1" applyAlignment="1" applyProtection="1">
      <alignment horizontal="center" vertical="center" wrapText="1"/>
      <protection locked="0" hidden="1"/>
    </xf>
    <xf numFmtId="0" fontId="2" fillId="0" borderId="14" xfId="0" applyFont="1" applyBorder="1" applyAlignment="1">
      <alignment horizontal="center" vertical="center"/>
    </xf>
    <xf numFmtId="0" fontId="2" fillId="0" borderId="8" xfId="579" applyNumberFormat="1" applyFont="1" applyBorder="1" applyAlignment="1" applyProtection="1">
      <alignment horizontal="center" vertical="center" wrapText="1"/>
      <protection locked="0" hidden="1"/>
    </xf>
    <xf numFmtId="0" fontId="5" fillId="0" borderId="4" xfId="579" applyNumberFormat="1" applyFont="1" applyBorder="1" applyAlignment="1" applyProtection="1">
      <alignment horizontal="center" vertical="center" wrapText="1"/>
      <protection locked="0" hidden="1"/>
    </xf>
    <xf numFmtId="0" fontId="5" fillId="0" borderId="4" xfId="1" applyNumberFormat="1" applyFont="1" applyBorder="1" applyAlignment="1" applyProtection="1">
      <alignment horizontal="center" vertical="center" wrapText="1"/>
      <protection locked="0" hidden="1"/>
    </xf>
    <xf numFmtId="0" fontId="2" fillId="0" borderId="5" xfId="580" applyNumberFormat="1" applyFont="1" applyBorder="1" applyAlignment="1" applyProtection="1">
      <alignment horizontal="center" vertical="center" wrapText="1"/>
      <protection locked="0" hidden="1"/>
    </xf>
    <xf numFmtId="0" fontId="2" fillId="0" borderId="6" xfId="0" applyFont="1" applyBorder="1" applyAlignment="1">
      <alignment horizontal="lef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580" applyNumberFormat="1" applyFont="1" applyBorder="1" applyAlignment="1" applyProtection="1">
      <alignment horizontal="center" vertical="center" wrapText="1"/>
      <protection locked="0" hidden="1"/>
    </xf>
    <xf numFmtId="0" fontId="2" fillId="0" borderId="6" xfId="2" applyNumberFormat="1" applyFont="1" applyBorder="1" applyAlignment="1" applyProtection="1">
      <alignment horizontal="center" vertical="center" wrapText="1"/>
      <protection locked="0" hidden="1"/>
    </xf>
    <xf numFmtId="0" fontId="2" fillId="0" borderId="0" xfId="0" applyFont="1" applyAlignment="1">
      <alignment horizontal="center" vertical="center" wrapText="1"/>
    </xf>
    <xf numFmtId="178" fontId="84" fillId="0" borderId="8" xfId="0" applyNumberFormat="1" applyFont="1" applyBorder="1" applyAlignment="1">
      <alignment horizontal="center" vertical="center"/>
    </xf>
    <xf numFmtId="0" fontId="25" fillId="0" borderId="0" xfId="0" applyFont="1"/>
    <xf numFmtId="0" fontId="59" fillId="2" borderId="8" xfId="17" applyFont="1" applyFill="1" applyBorder="1">
      <alignment vertical="center"/>
    </xf>
    <xf numFmtId="0" fontId="47" fillId="2" borderId="0" xfId="21" applyFont="1" applyFill="1">
      <alignment vertical="center"/>
    </xf>
    <xf numFmtId="0" fontId="47" fillId="2" borderId="8" xfId="21" applyFont="1" applyFill="1" applyBorder="1">
      <alignment vertical="center"/>
    </xf>
    <xf numFmtId="0" fontId="68" fillId="2" borderId="8" xfId="21" applyFont="1" applyFill="1" applyBorder="1" applyAlignment="1">
      <alignment horizontal="center" vertical="center" wrapText="1"/>
    </xf>
    <xf numFmtId="0" fontId="51" fillId="2" borderId="8" xfId="21" applyFont="1" applyFill="1" applyBorder="1">
      <alignment vertical="center"/>
    </xf>
    <xf numFmtId="0" fontId="51" fillId="2" borderId="0" xfId="21" applyFont="1" applyFill="1">
      <alignment vertical="center"/>
    </xf>
    <xf numFmtId="0" fontId="3" fillId="2" borderId="8" xfId="21" applyFont="1" applyFill="1" applyBorder="1" applyAlignment="1">
      <alignment horizontal="center" vertical="center" wrapText="1"/>
    </xf>
    <xf numFmtId="0" fontId="2" fillId="2" borderId="8" xfId="21" applyFont="1" applyFill="1" applyBorder="1" applyAlignment="1">
      <alignment horizontal="center" vertical="center" wrapText="1"/>
    </xf>
    <xf numFmtId="180" fontId="3" fillId="2" borderId="8" xfId="21" applyNumberFormat="1" applyFont="1" applyFill="1" applyBorder="1" applyAlignment="1">
      <alignment horizontal="center" vertical="center" wrapText="1"/>
    </xf>
    <xf numFmtId="0" fontId="81" fillId="2" borderId="8" xfId="21" applyFont="1" applyFill="1" applyBorder="1" applyAlignment="1">
      <alignment horizontal="left" vertical="center" wrapText="1"/>
    </xf>
    <xf numFmtId="0" fontId="51" fillId="2" borderId="0" xfId="21" applyFont="1" applyFill="1" applyAlignment="1">
      <alignment horizontal="center" vertical="center"/>
    </xf>
    <xf numFmtId="0" fontId="11" fillId="2" borderId="0" xfId="21" applyFont="1" applyFill="1">
      <alignment vertical="center"/>
    </xf>
    <xf numFmtId="0" fontId="47" fillId="2" borderId="0" xfId="21" applyFont="1" applyFill="1" applyAlignment="1">
      <alignment horizontal="center" vertical="center"/>
    </xf>
    <xf numFmtId="0" fontId="47" fillId="2" borderId="0" xfId="21" applyFont="1" applyFill="1" applyAlignment="1">
      <alignment horizontal="center" vertical="center" wrapText="1"/>
    </xf>
    <xf numFmtId="0" fontId="47" fillId="2" borderId="0" xfId="21" applyFont="1" applyFill="1" applyAlignment="1">
      <alignment vertical="center" wrapText="1"/>
    </xf>
    <xf numFmtId="0" fontId="18" fillId="0" borderId="34" xfId="0" applyFont="1" applyBorder="1" applyAlignment="1">
      <alignment horizontal="left" vertical="center" wrapText="1" indent="4"/>
    </xf>
    <xf numFmtId="0" fontId="18" fillId="0" borderId="39" xfId="0" applyFont="1" applyBorder="1" applyAlignment="1">
      <alignment horizontal="left" vertical="center" wrapText="1" indent="4"/>
    </xf>
    <xf numFmtId="0" fontId="18" fillId="0" borderId="40" xfId="0" applyFont="1" applyBorder="1" applyAlignment="1">
      <alignment horizontal="left" vertical="center" wrapText="1" indent="4"/>
    </xf>
    <xf numFmtId="0" fontId="18" fillId="0" borderId="39" xfId="0" applyFont="1" applyBorder="1" applyAlignment="1">
      <alignment horizontal="left" vertical="center" wrapText="1"/>
    </xf>
    <xf numFmtId="0" fontId="18" fillId="0" borderId="39" xfId="0" applyFont="1" applyBorder="1" applyAlignment="1">
      <alignment horizontal="left" vertical="center"/>
    </xf>
    <xf numFmtId="0" fontId="18" fillId="0" borderId="39" xfId="0" applyFont="1" applyBorder="1" applyAlignment="1">
      <alignment horizontal="left" vertical="center" wrapText="1" indent="2"/>
    </xf>
    <xf numFmtId="0" fontId="18" fillId="0" borderId="39" xfId="0" applyFont="1" applyBorder="1" applyAlignment="1">
      <alignment horizontal="left" vertical="center" indent="2"/>
    </xf>
    <xf numFmtId="0" fontId="24"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17"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8" fillId="0" borderId="34" xfId="0" applyFont="1" applyBorder="1" applyAlignment="1">
      <alignment horizontal="left" vertical="center" wrapText="1"/>
    </xf>
    <xf numFmtId="0" fontId="18" fillId="0" borderId="34"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13" fillId="0" borderId="8" xfId="17" applyFont="1" applyBorder="1" applyAlignment="1">
      <alignment horizontal="center" vertical="center"/>
    </xf>
    <xf numFmtId="0" fontId="13" fillId="0" borderId="8" xfId="17" applyFont="1" applyBorder="1" applyAlignment="1">
      <alignment horizontal="center" vertical="center" wrapText="1"/>
    </xf>
    <xf numFmtId="0" fontId="17" fillId="0" borderId="24" xfId="0" applyFont="1" applyBorder="1" applyAlignment="1">
      <alignment horizontal="center" vertical="center"/>
    </xf>
    <xf numFmtId="0" fontId="17" fillId="0" borderId="32" xfId="0" applyFont="1" applyBorder="1" applyAlignment="1">
      <alignment horizontal="center" vertical="center"/>
    </xf>
    <xf numFmtId="0" fontId="17" fillId="0" borderId="24" xfId="0" applyFont="1" applyBorder="1" applyAlignment="1">
      <alignment horizontal="left" vertical="center"/>
    </xf>
    <xf numFmtId="0" fontId="17" fillId="0" borderId="32" xfId="0" applyFont="1" applyBorder="1" applyAlignment="1">
      <alignment horizontal="left" vertical="center"/>
    </xf>
    <xf numFmtId="0" fontId="17" fillId="0" borderId="31" xfId="0" applyFont="1" applyBorder="1" applyAlignment="1">
      <alignment horizontal="left" vertical="center"/>
    </xf>
    <xf numFmtId="0" fontId="55" fillId="0" borderId="34" xfId="0" applyFont="1" applyBorder="1" applyAlignment="1">
      <alignment horizontal="left" vertical="center" wrapText="1" indent="4"/>
    </xf>
    <xf numFmtId="0" fontId="55" fillId="0" borderId="39" xfId="0" applyFont="1" applyBorder="1" applyAlignment="1">
      <alignment horizontal="left" vertical="center" wrapText="1"/>
    </xf>
    <xf numFmtId="0" fontId="55" fillId="0" borderId="39" xfId="0" applyFont="1" applyBorder="1" applyAlignment="1">
      <alignment horizontal="left" vertical="center" wrapText="1" indent="2"/>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55" fillId="0" borderId="34" xfId="0" applyFont="1" applyBorder="1" applyAlignment="1">
      <alignment horizontal="left" vertical="center" wrapText="1"/>
    </xf>
    <xf numFmtId="0" fontId="55" fillId="0" borderId="34" xfId="0" applyFont="1" applyBorder="1" applyAlignment="1">
      <alignment horizontal="left" vertical="center" wrapText="1" indent="2"/>
    </xf>
    <xf numFmtId="0" fontId="6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69" fillId="0" borderId="24"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60" fillId="0" borderId="8" xfId="17" applyFont="1" applyBorder="1" applyAlignment="1">
      <alignment horizontal="center" vertical="center"/>
    </xf>
    <xf numFmtId="0" fontId="60" fillId="0" borderId="8" xfId="17" applyFont="1" applyBorder="1" applyAlignment="1">
      <alignment horizontal="center" vertical="center" wrapText="1"/>
    </xf>
    <xf numFmtId="0" fontId="22" fillId="0" borderId="8" xfId="0" applyFont="1" applyBorder="1" applyAlignment="1">
      <alignment horizontal="center" vertical="center" wrapText="1"/>
    </xf>
    <xf numFmtId="0" fontId="83" fillId="0" borderId="8" xfId="0" applyFont="1" applyBorder="1" applyAlignment="1">
      <alignment horizontal="center" vertical="center" wrapTex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69" fillId="0" borderId="27"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28" xfId="0" applyFont="1" applyBorder="1" applyAlignment="1">
      <alignment horizontal="center" vertical="center" wrapText="1"/>
    </xf>
    <xf numFmtId="0" fontId="60" fillId="2" borderId="24" xfId="17" applyFont="1" applyFill="1" applyBorder="1" applyAlignment="1">
      <alignment horizontal="center" vertical="center"/>
    </xf>
    <xf numFmtId="0" fontId="60" fillId="2" borderId="31" xfId="17" applyFont="1" applyFill="1" applyBorder="1" applyAlignment="1">
      <alignment horizontal="center" vertical="center"/>
    </xf>
    <xf numFmtId="0" fontId="60" fillId="2" borderId="32" xfId="17" applyFont="1" applyFill="1" applyBorder="1" applyAlignment="1">
      <alignment horizontal="center" vertical="center"/>
    </xf>
    <xf numFmtId="0" fontId="64" fillId="2" borderId="24" xfId="17" applyFont="1" applyFill="1" applyBorder="1" applyAlignment="1">
      <alignment horizontal="center" vertical="center" wrapText="1"/>
    </xf>
    <xf numFmtId="0" fontId="64" fillId="2" borderId="31" xfId="17" applyFont="1" applyFill="1" applyBorder="1" applyAlignment="1">
      <alignment horizontal="center" vertical="center" wrapText="1"/>
    </xf>
    <xf numFmtId="0" fontId="64" fillId="2" borderId="32" xfId="17" applyFont="1" applyFill="1" applyBorder="1" applyAlignment="1">
      <alignment horizontal="center" vertical="center" wrapText="1"/>
    </xf>
    <xf numFmtId="0" fontId="68" fillId="2" borderId="24" xfId="21" applyFont="1" applyFill="1" applyBorder="1" applyAlignment="1">
      <alignment horizontal="center" vertical="center"/>
    </xf>
    <xf numFmtId="0" fontId="68" fillId="2" borderId="31" xfId="21" applyFont="1" applyFill="1" applyBorder="1" applyAlignment="1">
      <alignment horizontal="center" vertical="center"/>
    </xf>
    <xf numFmtId="0" fontId="68" fillId="2" borderId="32" xfId="21" applyFont="1" applyFill="1" applyBorder="1" applyAlignment="1">
      <alignment horizontal="center" vertical="center"/>
    </xf>
    <xf numFmtId="0" fontId="47" fillId="2" borderId="8" xfId="21" applyFont="1" applyFill="1" applyBorder="1" applyAlignment="1">
      <alignment horizontal="center" vertical="center"/>
    </xf>
    <xf numFmtId="0" fontId="2" fillId="0" borderId="4" xfId="0" applyFont="1" applyBorder="1" applyAlignment="1" applyProtection="1">
      <alignment horizontal="left" vertical="center" wrapText="1"/>
      <protection locked="0" hidden="1"/>
    </xf>
    <xf numFmtId="0" fontId="1" fillId="0" borderId="20" xfId="0" applyFont="1" applyBorder="1" applyAlignment="1">
      <alignment horizontal="center" vertical="center" wrapText="1"/>
    </xf>
    <xf numFmtId="0" fontId="1" fillId="0" borderId="1" xfId="579" applyNumberFormat="1" applyFont="1" applyBorder="1" applyAlignment="1" applyProtection="1">
      <alignment horizontal="center" vertical="center" wrapText="1"/>
      <protection locked="0" hidden="1"/>
    </xf>
    <xf numFmtId="0" fontId="1" fillId="0" borderId="17" xfId="579" applyNumberFormat="1" applyFont="1" applyBorder="1" applyAlignment="1" applyProtection="1">
      <alignment horizontal="center" vertical="center" wrapText="1"/>
      <protection locked="0" hidden="1"/>
    </xf>
    <xf numFmtId="0" fontId="1" fillId="0" borderId="2" xfId="579" applyNumberFormat="1" applyFont="1" applyBorder="1" applyAlignment="1" applyProtection="1">
      <alignment horizontal="center" vertical="center" wrapText="1"/>
      <protection locked="0" hidden="1"/>
    </xf>
    <xf numFmtId="0" fontId="1" fillId="0" borderId="18" xfId="579" applyNumberFormat="1" applyFont="1" applyBorder="1" applyAlignment="1" applyProtection="1">
      <alignment horizontal="center" vertical="center" wrapText="1"/>
      <protection locked="0" hidden="1"/>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1" applyNumberFormat="1" applyFont="1" applyBorder="1" applyAlignment="1" applyProtection="1">
      <alignment horizontal="center" vertical="center" wrapText="1"/>
      <protection locked="0" hidden="1"/>
    </xf>
    <xf numFmtId="0" fontId="2" fillId="0" borderId="8" xfId="0" applyFont="1" applyBorder="1" applyAlignment="1" applyProtection="1">
      <alignment horizontal="left" vertical="center" wrapText="1"/>
      <protection locked="0" hidden="1"/>
    </xf>
    <xf numFmtId="0" fontId="1" fillId="0" borderId="12" xfId="1" applyNumberFormat="1" applyFont="1" applyBorder="1" applyAlignment="1" applyProtection="1">
      <alignment horizontal="center" vertical="center" wrapText="1"/>
      <protection locked="0" hidden="1"/>
    </xf>
    <xf numFmtId="0" fontId="1" fillId="0" borderId="23" xfId="1" applyNumberFormat="1" applyFont="1" applyBorder="1" applyAlignment="1" applyProtection="1">
      <alignment horizontal="center" vertical="center" wrapText="1"/>
      <protection locked="0" hidden="1"/>
    </xf>
    <xf numFmtId="0" fontId="6" fillId="0" borderId="4" xfId="0" applyFont="1" applyBorder="1" applyAlignment="1" applyProtection="1">
      <alignment horizontal="left" vertical="center" wrapText="1"/>
      <protection locked="0" hidden="1"/>
    </xf>
    <xf numFmtId="0" fontId="6" fillId="0" borderId="8" xfId="0" applyFont="1" applyBorder="1" applyAlignment="1" applyProtection="1">
      <alignment horizontal="left" vertical="center" wrapText="1"/>
      <protection locked="0" hidden="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 xfId="579" applyNumberFormat="1" applyFont="1" applyBorder="1" applyAlignment="1" applyProtection="1">
      <alignment horizontal="center" vertical="center" wrapText="1"/>
      <protection locked="0" hidden="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579" applyNumberFormat="1" applyFont="1" applyBorder="1" applyAlignment="1" applyProtection="1">
      <alignment horizontal="center" vertical="center"/>
      <protection locked="0" hidden="1"/>
    </xf>
    <xf numFmtId="0" fontId="5" fillId="0" borderId="2" xfId="579" applyNumberFormat="1" applyFont="1" applyBorder="1" applyAlignment="1" applyProtection="1">
      <alignment horizontal="center" vertical="center"/>
      <protection locked="0" hidden="1"/>
    </xf>
    <xf numFmtId="0" fontId="6" fillId="0" borderId="2" xfId="0" applyFont="1" applyBorder="1" applyAlignment="1" applyProtection="1">
      <alignment horizontal="left" vertical="center" wrapText="1"/>
      <protection locked="0" hidden="1"/>
    </xf>
    <xf numFmtId="0" fontId="1" fillId="0" borderId="3"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wrapText="1"/>
      <protection locked="0" hidden="1"/>
    </xf>
    <xf numFmtId="0" fontId="1" fillId="0" borderId="4" xfId="579" applyNumberFormat="1" applyFont="1" applyBorder="1" applyAlignment="1" applyProtection="1">
      <alignment horizontal="center" vertical="center"/>
      <protection locked="0" hidden="1"/>
    </xf>
    <xf numFmtId="0" fontId="1" fillId="0" borderId="13" xfId="1" applyNumberFormat="1" applyFont="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52" fillId="0" borderId="8" xfId="21" applyFont="1" applyFill="1" applyBorder="1" applyAlignment="1">
      <alignment horizontal="center" vertical="center" wrapText="1"/>
    </xf>
    <xf numFmtId="0" fontId="52" fillId="0" borderId="8" xfId="0" applyFont="1" applyFill="1" applyBorder="1" applyAlignment="1">
      <alignment horizontal="center" vertical="center" wrapText="1"/>
    </xf>
    <xf numFmtId="0" fontId="31" fillId="0" borderId="8" xfId="21" applyFont="1" applyFill="1" applyBorder="1" applyAlignment="1">
      <alignment horizontal="center" vertical="center" wrapText="1"/>
    </xf>
    <xf numFmtId="0" fontId="91" fillId="0" borderId="8" xfId="21" applyFont="1" applyFill="1" applyBorder="1" applyAlignment="1">
      <alignment horizontal="left" vertical="center" wrapText="1"/>
    </xf>
    <xf numFmtId="180" fontId="86" fillId="0" borderId="8" xfId="21" applyNumberFormat="1" applyFont="1" applyFill="1" applyBorder="1" applyAlignment="1">
      <alignment horizontal="center" vertical="center"/>
    </xf>
    <xf numFmtId="0" fontId="82" fillId="0" borderId="8" xfId="21" applyFont="1" applyFill="1" applyBorder="1" applyAlignment="1">
      <alignment vertical="center" wrapText="1"/>
    </xf>
    <xf numFmtId="0" fontId="2" fillId="0" borderId="0" xfId="21" applyFont="1" applyFill="1">
      <alignment vertical="center"/>
    </xf>
    <xf numFmtId="0" fontId="63" fillId="0" borderId="8" xfId="21" applyFont="1" applyFill="1" applyBorder="1" applyAlignment="1">
      <alignment horizontal="center" vertical="center" wrapText="1"/>
    </xf>
    <xf numFmtId="0" fontId="63" fillId="0" borderId="8" xfId="0" applyFont="1" applyFill="1" applyBorder="1" applyAlignment="1">
      <alignment horizontal="center" vertical="center" wrapText="1"/>
    </xf>
    <xf numFmtId="0" fontId="32" fillId="0" borderId="8" xfId="21" applyFont="1" applyFill="1" applyBorder="1" applyAlignment="1">
      <alignment horizontal="center" vertical="center" wrapText="1"/>
    </xf>
    <xf numFmtId="0" fontId="32" fillId="0" borderId="8" xfId="21" applyFont="1" applyFill="1" applyBorder="1" applyAlignment="1">
      <alignment horizontal="center" vertical="center"/>
    </xf>
    <xf numFmtId="0" fontId="2" fillId="0" borderId="8" xfId="21" applyFont="1" applyFill="1" applyBorder="1" applyAlignment="1">
      <alignment vertical="center" wrapText="1"/>
    </xf>
    <xf numFmtId="0" fontId="12" fillId="0" borderId="8" xfId="21" applyFont="1" applyFill="1" applyBorder="1" applyAlignment="1">
      <alignment horizontal="left" vertical="center" wrapText="1"/>
    </xf>
    <xf numFmtId="180" fontId="11" fillId="0" borderId="8" xfId="28" applyNumberFormat="1" applyFont="1" applyFill="1" applyBorder="1" applyAlignment="1">
      <alignment horizontal="center" vertical="center" wrapText="1"/>
    </xf>
    <xf numFmtId="0" fontId="12" fillId="0" borderId="0" xfId="21" applyFont="1" applyFill="1">
      <alignment vertical="center"/>
    </xf>
    <xf numFmtId="0" fontId="11" fillId="0" borderId="8" xfId="72" applyFont="1" applyFill="1" applyBorder="1" applyAlignment="1">
      <alignment horizontal="center" vertical="center"/>
    </xf>
    <xf numFmtId="0" fontId="12" fillId="0" borderId="8" xfId="373" applyFont="1" applyFill="1" applyBorder="1" applyAlignment="1">
      <alignment horizontal="left" vertical="center" wrapText="1"/>
    </xf>
    <xf numFmtId="0" fontId="12" fillId="0" borderId="8" xfId="429" applyFont="1" applyFill="1" applyBorder="1" applyAlignment="1">
      <alignment horizontal="left" vertical="center" wrapText="1"/>
    </xf>
    <xf numFmtId="0" fontId="93" fillId="0" borderId="8" xfId="584" applyFont="1" applyFill="1" applyBorder="1" applyAlignment="1">
      <alignment horizontal="center" vertical="center" wrapText="1"/>
    </xf>
    <xf numFmtId="0" fontId="12" fillId="0" borderId="8" xfId="590" applyFont="1" applyFill="1" applyBorder="1" applyAlignment="1">
      <alignment horizontal="left" vertical="center" wrapText="1"/>
    </xf>
    <xf numFmtId="0" fontId="12" fillId="0" borderId="8" xfId="586" applyFont="1" applyFill="1" applyBorder="1" applyAlignment="1">
      <alignment horizontal="left" vertical="center" wrapText="1"/>
    </xf>
    <xf numFmtId="0" fontId="93" fillId="0" borderId="8" xfId="591" applyFont="1" applyFill="1" applyBorder="1" applyAlignment="1">
      <alignment horizontal="center" vertical="center" wrapText="1"/>
    </xf>
    <xf numFmtId="0" fontId="12" fillId="0" borderId="8" xfId="591" applyFont="1" applyFill="1" applyBorder="1" applyAlignment="1">
      <alignment horizontal="left" vertical="center" wrapText="1"/>
    </xf>
    <xf numFmtId="0" fontId="2" fillId="0" borderId="32" xfId="21" applyFont="1" applyFill="1" applyBorder="1" applyAlignment="1">
      <alignment vertical="center" wrapText="1"/>
    </xf>
    <xf numFmtId="0" fontId="52" fillId="0" borderId="0" xfId="21" applyFont="1" applyFill="1">
      <alignment vertical="center"/>
    </xf>
    <xf numFmtId="0" fontId="47" fillId="0" borderId="0" xfId="21" applyFont="1" applyFill="1">
      <alignment vertical="center"/>
    </xf>
    <xf numFmtId="0" fontId="6" fillId="0" borderId="8" xfId="0" applyFont="1" applyFill="1" applyBorder="1" applyAlignment="1">
      <alignment horizontal="left" vertical="center" wrapText="1"/>
    </xf>
    <xf numFmtId="180" fontId="11" fillId="0" borderId="8" xfId="21" applyNumberFormat="1" applyFont="1" applyFill="1" applyBorder="1" applyAlignment="1">
      <alignment horizontal="center" vertical="center"/>
    </xf>
    <xf numFmtId="0" fontId="94" fillId="0" borderId="8" xfId="0" applyFont="1" applyFill="1" applyBorder="1" applyAlignment="1">
      <alignment horizontal="left" vertical="center" wrapText="1"/>
    </xf>
    <xf numFmtId="180" fontId="86" fillId="0" borderId="8" xfId="0" applyNumberFormat="1" applyFont="1" applyFill="1" applyBorder="1" applyAlignment="1">
      <alignment horizontal="center" vertical="center" wrapText="1"/>
    </xf>
    <xf numFmtId="180" fontId="86" fillId="0" borderId="8" xfId="21" applyNumberFormat="1" applyFont="1" applyFill="1" applyBorder="1" applyAlignment="1">
      <alignment horizontal="center" vertical="center" wrapText="1"/>
    </xf>
    <xf numFmtId="180" fontId="11" fillId="0" borderId="8" xfId="21" applyNumberFormat="1" applyFont="1" applyFill="1" applyBorder="1" applyAlignment="1">
      <alignment horizontal="center" vertical="center" wrapText="1"/>
    </xf>
    <xf numFmtId="180" fontId="2" fillId="0" borderId="8" xfId="24"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97"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1" fillId="0" borderId="1"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48" fillId="0" borderId="2" xfId="579" applyNumberFormat="1" applyFont="1" applyFill="1" applyBorder="1" applyAlignment="1" applyProtection="1">
      <alignment horizontal="center" vertical="center" wrapText="1"/>
      <protection locked="0" hidden="1"/>
    </xf>
    <xf numFmtId="0" fontId="1" fillId="0" borderId="2" xfId="1"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1" fillId="0" borderId="17"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1" fillId="0" borderId="18" xfId="1" applyNumberFormat="1" applyFont="1" applyFill="1" applyBorder="1" applyAlignment="1" applyProtection="1">
      <alignment horizontal="center" vertical="center" wrapText="1"/>
      <protection locked="0" hidden="1"/>
    </xf>
    <xf numFmtId="0" fontId="1" fillId="0" borderId="23" xfId="1" applyNumberFormat="1" applyFont="1" applyFill="1" applyBorder="1" applyAlignment="1" applyProtection="1">
      <alignment horizontal="center" vertical="center" wrapText="1"/>
      <protection locked="0" hidden="1"/>
    </xf>
    <xf numFmtId="0" fontId="2" fillId="0" borderId="45" xfId="0" applyFont="1" applyFill="1" applyBorder="1" applyAlignment="1">
      <alignment horizontal="center" vertical="center" wrapText="1"/>
    </xf>
    <xf numFmtId="0" fontId="2" fillId="0" borderId="2" xfId="0" applyFont="1" applyFill="1" applyBorder="1" applyAlignment="1">
      <alignment horizontal="left" vertical="center" wrapText="1"/>
    </xf>
    <xf numFmtId="9" fontId="12" fillId="0" borderId="2" xfId="0" applyNumberFormat="1" applyFont="1" applyFill="1" applyBorder="1" applyAlignment="1">
      <alignment horizontal="center" vertical="center"/>
    </xf>
    <xf numFmtId="0" fontId="2" fillId="0" borderId="2" xfId="579"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580" applyNumberFormat="1" applyFont="1" applyFill="1" applyBorder="1" applyAlignment="1" applyProtection="1">
      <alignment horizontal="center" vertical="center" wrapText="1"/>
      <protection locked="0" hidden="1"/>
    </xf>
    <xf numFmtId="2" fontId="2" fillId="0" borderId="2" xfId="5" applyNumberFormat="1" applyFont="1" applyFill="1" applyBorder="1" applyAlignment="1" applyProtection="1">
      <alignment horizontal="center" vertical="center" wrapText="1"/>
      <protection locked="0" hidden="1"/>
    </xf>
    <xf numFmtId="177" fontId="2" fillId="0" borderId="12" xfId="5" applyNumberFormat="1" applyFont="1" applyFill="1" applyBorder="1" applyAlignment="1" applyProtection="1">
      <alignment horizontal="center" vertical="center" wrapText="1"/>
      <protection locked="0" hidden="1"/>
    </xf>
    <xf numFmtId="0" fontId="1" fillId="0" borderId="0" xfId="0" applyFont="1" applyFill="1" applyAlignment="1">
      <alignment vertical="center"/>
    </xf>
    <xf numFmtId="0" fontId="2" fillId="0" borderId="46" xfId="0" applyFont="1" applyFill="1" applyBorder="1" applyAlignment="1">
      <alignment horizontal="center" vertical="center" wrapText="1"/>
    </xf>
    <xf numFmtId="9" fontId="12" fillId="0" borderId="8" xfId="0" applyNumberFormat="1" applyFont="1" applyFill="1" applyBorder="1" applyAlignment="1">
      <alignment horizontal="center" vertical="center"/>
    </xf>
    <xf numFmtId="0" fontId="2" fillId="0" borderId="8" xfId="579" applyNumberFormat="1" applyFont="1" applyFill="1" applyBorder="1" applyAlignment="1">
      <alignment horizontal="center" vertical="center" wrapText="1"/>
    </xf>
    <xf numFmtId="0" fontId="2" fillId="0" borderId="8" xfId="580" applyNumberFormat="1" applyFont="1" applyFill="1" applyBorder="1" applyAlignment="1">
      <alignment horizontal="left" vertical="center" wrapText="1"/>
    </xf>
    <xf numFmtId="0" fontId="2" fillId="0" borderId="8" xfId="580" applyNumberFormat="1" applyFont="1" applyFill="1" applyBorder="1" applyAlignment="1" applyProtection="1">
      <alignment horizontal="center" vertical="center" wrapText="1"/>
      <protection locked="0" hidden="1"/>
    </xf>
    <xf numFmtId="177" fontId="74" fillId="0" borderId="15" xfId="5"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15" xfId="575"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7" xfId="8" applyNumberFormat="1" applyFont="1" applyFill="1" applyBorder="1" applyAlignment="1" applyProtection="1">
      <alignment horizontal="center" vertical="center" wrapText="1"/>
      <protection locked="0" hidden="1"/>
    </xf>
    <xf numFmtId="2" fontId="2" fillId="0" borderId="8" xfId="0" applyNumberFormat="1" applyFont="1" applyFill="1" applyBorder="1" applyAlignment="1">
      <alignment horizontal="center" vertical="center"/>
    </xf>
    <xf numFmtId="0" fontId="2" fillId="0" borderId="8" xfId="581" applyNumberFormat="1" applyFont="1" applyFill="1" applyBorder="1" applyAlignment="1">
      <alignment horizontal="center" vertical="center"/>
    </xf>
    <xf numFmtId="0" fontId="2" fillId="0" borderId="8" xfId="581" applyNumberFormat="1" applyFont="1" applyFill="1" applyBorder="1" applyAlignment="1">
      <alignment horizontal="left" vertical="center" wrapText="1"/>
    </xf>
    <xf numFmtId="0" fontId="2" fillId="0" borderId="7" xfId="579" applyNumberFormat="1" applyFont="1" applyFill="1" applyBorder="1" applyAlignment="1" applyProtection="1">
      <alignment horizontal="center" vertical="center" wrapText="1"/>
      <protection locked="0" hidden="1"/>
    </xf>
    <xf numFmtId="177" fontId="2" fillId="0" borderId="8" xfId="581"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581" applyNumberFormat="1" applyFont="1" applyFill="1" applyBorder="1" applyAlignment="1" applyProtection="1">
      <alignment horizontal="center" vertical="center"/>
      <protection locked="0" hidden="1"/>
    </xf>
    <xf numFmtId="0" fontId="2" fillId="0" borderId="15"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left" vertical="center" wrapText="1"/>
      <protection locked="0" hidden="1"/>
    </xf>
    <xf numFmtId="0" fontId="2" fillId="0" borderId="15"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2" fillId="0" borderId="15" xfId="0" applyFont="1" applyFill="1" applyBorder="1" applyAlignment="1">
      <alignment horizontal="center" vertical="center"/>
    </xf>
    <xf numFmtId="178" fontId="6" fillId="0" borderId="8" xfId="1"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2"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4" xfId="581" applyNumberFormat="1" applyFont="1" applyFill="1" applyBorder="1" applyAlignment="1" applyProtection="1">
      <alignment horizontal="left"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2" fillId="0" borderId="13" xfId="0" applyFont="1" applyFill="1" applyBorder="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pplyProtection="1">
      <alignment horizontal="left"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1"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8" xfId="0"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pplyProtection="1">
      <alignment horizontal="left"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6"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wrapText="1"/>
    </xf>
    <xf numFmtId="0" fontId="45" fillId="0" borderId="0" xfId="0" applyFont="1" applyFill="1" applyAlignment="1">
      <alignment horizontal="center" vertical="center"/>
    </xf>
    <xf numFmtId="0" fontId="45" fillId="0" borderId="0" xfId="0" applyFont="1" applyFill="1" applyAlignment="1">
      <alignment horizontal="left" vertical="center" wrapText="1"/>
    </xf>
    <xf numFmtId="0" fontId="2" fillId="0" borderId="0" xfId="0" applyFont="1" applyFill="1" applyAlignment="1">
      <alignment vertical="center"/>
    </xf>
    <xf numFmtId="0" fontId="2" fillId="0" borderId="1" xfId="579" applyNumberFormat="1" applyFont="1" applyFill="1" applyBorder="1" applyAlignment="1" applyProtection="1">
      <alignment horizontal="center" vertical="center" wrapText="1"/>
      <protection locked="0" hidden="1"/>
    </xf>
    <xf numFmtId="0" fontId="2" fillId="0" borderId="2" xfId="579" applyNumberFormat="1" applyFont="1" applyFill="1" applyBorder="1" applyAlignment="1" applyProtection="1">
      <alignment horizontal="left" vertical="center" wrapText="1"/>
      <protection locked="0" hidden="1"/>
    </xf>
    <xf numFmtId="9" fontId="8" fillId="0" borderId="2" xfId="0" applyNumberFormat="1" applyFont="1" applyFill="1" applyBorder="1" applyAlignment="1">
      <alignment horizontal="center" vertical="center"/>
    </xf>
    <xf numFmtId="0" fontId="2" fillId="0" borderId="2" xfId="579" applyNumberFormat="1" applyFont="1" applyFill="1" applyBorder="1" applyAlignment="1" applyProtection="1">
      <alignment horizontal="center" vertical="center" wrapText="1"/>
      <protection locked="0" hidden="1"/>
    </xf>
    <xf numFmtId="0" fontId="78" fillId="0" borderId="2" xfId="0" applyFont="1" applyFill="1" applyBorder="1" applyAlignment="1">
      <alignment horizontal="left" vertical="center" wrapText="1"/>
    </xf>
    <xf numFmtId="0" fontId="2" fillId="0" borderId="2" xfId="5" applyNumberFormat="1" applyFont="1" applyFill="1" applyBorder="1" applyAlignment="1" applyProtection="1">
      <alignment horizontal="center" vertical="center" wrapText="1"/>
      <protection locked="0" hidden="1"/>
    </xf>
    <xf numFmtId="177" fontId="6" fillId="0" borderId="12" xfId="5" applyNumberFormat="1" applyFont="1" applyFill="1" applyBorder="1" applyAlignment="1" applyProtection="1">
      <alignment horizontal="center" vertical="center" wrapText="1"/>
      <protection locked="0" hidden="1"/>
    </xf>
    <xf numFmtId="179" fontId="11" fillId="0" borderId="8" xfId="581" applyNumberFormat="1" applyFont="1" applyFill="1" applyBorder="1" applyAlignment="1" applyProtection="1">
      <alignment horizontal="center" vertical="center"/>
      <protection locked="0" hidden="1"/>
    </xf>
    <xf numFmtId="179" fontId="12" fillId="0" borderId="8" xfId="581" applyNumberFormat="1" applyFont="1" applyFill="1" applyBorder="1" applyAlignment="1" applyProtection="1">
      <alignment horizontal="center" vertical="center"/>
      <protection locked="0" hidden="1"/>
    </xf>
    <xf numFmtId="0" fontId="2" fillId="0" borderId="8" xfId="0" applyFont="1" applyFill="1" applyBorder="1" applyAlignment="1">
      <alignment horizontal="left" vertical="center" wrapText="1"/>
    </xf>
    <xf numFmtId="2" fontId="31" fillId="0" borderId="8" xfId="5" applyNumberFormat="1" applyFont="1" applyFill="1" applyBorder="1" applyAlignment="1" applyProtection="1">
      <alignment horizontal="center" vertical="center" wrapText="1"/>
      <protection locked="0" hidden="1"/>
    </xf>
    <xf numFmtId="179" fontId="2" fillId="0" borderId="8" xfId="581" applyNumberFormat="1" applyFont="1" applyFill="1" applyBorder="1" applyAlignment="1" applyProtection="1">
      <alignment horizontal="center" vertical="center"/>
      <protection locked="0" hidden="1"/>
    </xf>
    <xf numFmtId="0" fontId="12" fillId="0" borderId="8" xfId="0" applyFont="1" applyFill="1" applyBorder="1" applyAlignment="1">
      <alignment horizontal="center" vertical="center"/>
    </xf>
    <xf numFmtId="0" fontId="12" fillId="0" borderId="8" xfId="581" applyNumberFormat="1" applyFont="1" applyFill="1" applyBorder="1" applyAlignment="1">
      <alignment horizontal="center" vertical="center"/>
    </xf>
    <xf numFmtId="0" fontId="2" fillId="0" borderId="8" xfId="581" applyNumberFormat="1" applyFont="1" applyFill="1" applyBorder="1" applyAlignment="1">
      <alignment horizontal="left" vertical="center" wrapText="1"/>
    </xf>
    <xf numFmtId="0" fontId="2" fillId="0" borderId="8" xfId="581" applyNumberFormat="1" applyFont="1" applyFill="1" applyBorder="1" applyAlignment="1">
      <alignment horizontal="center" vertical="center"/>
    </xf>
    <xf numFmtId="0" fontId="2" fillId="0" borderId="8" xfId="0" applyFont="1" applyFill="1" applyBorder="1" applyAlignment="1">
      <alignment vertical="center" wrapText="1"/>
    </xf>
    <xf numFmtId="179" fontId="2" fillId="0" borderId="8" xfId="581" applyNumberFormat="1" applyFont="1" applyFill="1" applyBorder="1" applyAlignment="1" applyProtection="1">
      <alignment horizontal="center" vertical="center"/>
      <protection locked="0" hidden="1"/>
    </xf>
    <xf numFmtId="0" fontId="2"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center" vertical="center"/>
    </xf>
    <xf numFmtId="0" fontId="8" fillId="0" borderId="15" xfId="0" applyFont="1" applyFill="1" applyBorder="1" applyAlignment="1">
      <alignment horizontal="center" vertical="center" wrapText="1"/>
    </xf>
    <xf numFmtId="9" fontId="8" fillId="0" borderId="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wrapText="1"/>
    </xf>
    <xf numFmtId="0" fontId="3" fillId="0" borderId="0" xfId="0" applyFont="1" applyFill="1" applyAlignment="1">
      <alignment vertical="center"/>
    </xf>
    <xf numFmtId="0" fontId="2" fillId="0" borderId="45"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579" applyNumberFormat="1" applyFont="1" applyFill="1" applyBorder="1" applyAlignment="1">
      <alignment horizontal="center" vertical="center" wrapText="1"/>
    </xf>
    <xf numFmtId="0" fontId="50" fillId="0" borderId="2" xfId="0" applyFont="1" applyFill="1" applyBorder="1" applyAlignment="1">
      <alignment horizontal="left" vertical="center" wrapText="1"/>
    </xf>
    <xf numFmtId="0" fontId="2" fillId="0" borderId="2" xfId="580" applyNumberFormat="1" applyFont="1" applyFill="1" applyBorder="1" applyAlignment="1">
      <alignment horizontal="center" vertical="center" wrapText="1"/>
    </xf>
    <xf numFmtId="177" fontId="53" fillId="0" borderId="12" xfId="5" applyNumberFormat="1" applyFont="1" applyFill="1" applyBorder="1" applyAlignment="1" applyProtection="1">
      <alignment horizontal="center" vertical="center" wrapText="1"/>
      <protection locked="0" hidden="1"/>
    </xf>
    <xf numFmtId="0" fontId="2" fillId="0" borderId="46" xfId="579" applyNumberFormat="1" applyFont="1" applyFill="1" applyBorder="1" applyAlignment="1" applyProtection="1">
      <alignment horizontal="center" vertical="center" wrapText="1"/>
      <protection locked="0" hidden="1"/>
    </xf>
    <xf numFmtId="0" fontId="6" fillId="0" borderId="8" xfId="579" applyNumberFormat="1" applyFont="1" applyFill="1" applyBorder="1" applyAlignment="1">
      <alignment horizontal="center" vertical="center" wrapText="1"/>
    </xf>
    <xf numFmtId="0" fontId="2" fillId="0" borderId="8" xfId="580" applyNumberFormat="1" applyFont="1" applyFill="1" applyBorder="1" applyAlignment="1">
      <alignment horizontal="center" vertical="center" wrapText="1"/>
    </xf>
    <xf numFmtId="178" fontId="2" fillId="0" borderId="15"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5" xfId="579"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center" vertical="center" wrapText="1"/>
    </xf>
    <xf numFmtId="0" fontId="31" fillId="0" borderId="8" xfId="5" applyNumberFormat="1" applyFont="1" applyFill="1" applyBorder="1" applyAlignment="1" applyProtection="1">
      <alignment horizontal="center" vertical="center" wrapText="1"/>
      <protection locked="0" hidden="1"/>
    </xf>
    <xf numFmtId="0" fontId="6" fillId="0" borderId="0" xfId="0" applyFont="1" applyFill="1" applyAlignment="1">
      <alignment vertical="center"/>
    </xf>
    <xf numFmtId="0" fontId="2" fillId="0" borderId="7" xfId="8" applyNumberFormat="1" applyFont="1" applyFill="1" applyBorder="1" applyAlignment="1" applyProtection="1">
      <alignment horizontal="center" vertical="center" wrapText="1"/>
      <protection locked="0" hidden="1"/>
    </xf>
    <xf numFmtId="9" fontId="8" fillId="0" borderId="8" xfId="0" applyNumberFormat="1" applyFont="1" applyFill="1" applyBorder="1" applyAlignment="1">
      <alignment horizontal="center" vertical="center" wrapText="1"/>
    </xf>
    <xf numFmtId="9" fontId="12" fillId="0" borderId="8"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579" applyNumberFormat="1" applyFont="1" applyFill="1" applyBorder="1" applyAlignment="1" applyProtection="1">
      <alignment horizontal="center" vertical="center" wrapText="1"/>
      <protection locked="0" hidden="1"/>
    </xf>
    <xf numFmtId="0" fontId="6" fillId="0" borderId="6" xfId="0" applyFont="1" applyFill="1" applyBorder="1" applyAlignment="1" applyProtection="1">
      <alignment horizontal="left"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2" fillId="0" borderId="13" xfId="581" applyNumberFormat="1" applyFont="1" applyFill="1" applyBorder="1" applyAlignment="1" applyProtection="1">
      <alignment horizontal="center" vertical="center"/>
      <protection locked="0" hidden="1"/>
    </xf>
    <xf numFmtId="0" fontId="3" fillId="0" borderId="0" xfId="0" applyFont="1" applyFill="1" applyAlignment="1">
      <alignment vertical="center" wrapText="1"/>
    </xf>
    <xf numFmtId="0" fontId="76" fillId="0" borderId="2" xfId="0" applyFont="1" applyFill="1" applyBorder="1" applyAlignment="1">
      <alignment horizontal="left" vertical="center" wrapText="1"/>
    </xf>
    <xf numFmtId="0" fontId="2" fillId="0" borderId="47" xfId="580" applyNumberFormat="1" applyFont="1" applyFill="1" applyBorder="1" applyAlignment="1">
      <alignment horizontal="center" vertical="center" wrapText="1"/>
    </xf>
    <xf numFmtId="0" fontId="74" fillId="0" borderId="2" xfId="1" applyNumberFormat="1" applyFont="1" applyFill="1" applyBorder="1" applyAlignment="1" applyProtection="1">
      <alignment horizontal="left" vertical="center" wrapText="1"/>
      <protection locked="0" hidden="1"/>
    </xf>
    <xf numFmtId="0" fontId="1" fillId="0" borderId="2" xfId="1" applyNumberFormat="1" applyFont="1" applyFill="1" applyBorder="1" applyAlignment="1" applyProtection="1">
      <alignment horizontal="center" vertical="center" wrapText="1"/>
      <protection locked="0" hidden="1"/>
    </xf>
    <xf numFmtId="0" fontId="2" fillId="0" borderId="12" xfId="1"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lignment horizontal="center" vertical="center" wrapText="1"/>
    </xf>
    <xf numFmtId="0" fontId="2" fillId="0" borderId="19" xfId="580" applyNumberFormat="1" applyFont="1" applyFill="1" applyBorder="1" applyAlignment="1">
      <alignment horizontal="center" vertical="center" wrapText="1"/>
    </xf>
    <xf numFmtId="178" fontId="47" fillId="0" borderId="8" xfId="0" applyNumberFormat="1" applyFont="1" applyFill="1" applyBorder="1" applyAlignment="1">
      <alignment horizontal="center" vertical="center"/>
    </xf>
    <xf numFmtId="2" fontId="85" fillId="0" borderId="8" xfId="0" applyNumberFormat="1" applyFont="1" applyFill="1" applyBorder="1" applyAlignment="1">
      <alignment horizontal="center" vertical="center"/>
    </xf>
    <xf numFmtId="0" fontId="2" fillId="0" borderId="7" xfId="579" applyNumberFormat="1" applyFont="1" applyFill="1" applyBorder="1" applyAlignment="1">
      <alignment horizontal="center" vertical="center" wrapText="1"/>
    </xf>
    <xf numFmtId="0" fontId="2" fillId="0" borderId="6" xfId="580" applyNumberFormat="1" applyFont="1" applyFill="1" applyBorder="1" applyAlignment="1">
      <alignment horizontal="center" vertical="center" wrapText="1"/>
    </xf>
    <xf numFmtId="0" fontId="6" fillId="0" borderId="8" xfId="5" applyNumberFormat="1" applyFont="1" applyFill="1" applyBorder="1" applyAlignment="1" applyProtection="1">
      <alignment horizontal="center" vertical="center" wrapText="1"/>
      <protection locked="0" hidden="1"/>
    </xf>
    <xf numFmtId="0" fontId="8" fillId="0" borderId="8" xfId="5"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178" fontId="8" fillId="0" borderId="8" xfId="5"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4" xfId="5" applyNumberFormat="1" applyFont="1" applyFill="1" applyBorder="1" applyAlignment="1" applyProtection="1">
      <alignment horizontal="center" vertical="center" wrapText="1"/>
      <protection locked="0" hidden="1"/>
    </xf>
    <xf numFmtId="0" fontId="6" fillId="0" borderId="13" xfId="0" applyFont="1" applyFill="1" applyBorder="1" applyAlignment="1">
      <alignment horizontal="center" vertical="center"/>
    </xf>
    <xf numFmtId="0" fontId="2" fillId="0" borderId="14" xfId="0" applyFont="1" applyFill="1" applyBorder="1" applyAlignment="1" applyProtection="1">
      <alignment horizontal="center" vertical="center"/>
      <protection locked="0" hidden="1"/>
    </xf>
    <xf numFmtId="0" fontId="2" fillId="0" borderId="15" xfId="0" applyFont="1" applyFill="1" applyBorder="1" applyAlignment="1" applyProtection="1">
      <alignment horizontal="center" vertical="center"/>
      <protection locked="0" hidden="1"/>
    </xf>
    <xf numFmtId="0" fontId="2" fillId="0" borderId="4" xfId="21" applyFont="1" applyFill="1" applyBorder="1" applyAlignment="1">
      <alignment horizontal="center" vertical="center" wrapText="1"/>
    </xf>
    <xf numFmtId="0" fontId="2" fillId="0" borderId="13" xfId="0" applyFont="1" applyFill="1" applyBorder="1" applyAlignment="1" applyProtection="1">
      <alignment horizontal="center" vertical="center"/>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3" xfId="0" applyFont="1" applyFill="1" applyBorder="1" applyAlignment="1" applyProtection="1">
      <alignment horizontal="center" vertical="center"/>
      <protection locked="0" hidden="1"/>
    </xf>
    <xf numFmtId="9" fontId="31" fillId="0" borderId="2" xfId="0" applyNumberFormat="1" applyFont="1" applyFill="1" applyBorder="1" applyAlignment="1">
      <alignment horizontal="center" vertical="center" wrapText="1"/>
    </xf>
    <xf numFmtId="0" fontId="2" fillId="0" borderId="2" xfId="580" applyNumberFormat="1" applyFont="1" applyFill="1" applyBorder="1" applyAlignment="1">
      <alignment horizontal="left" vertical="center" wrapText="1"/>
    </xf>
    <xf numFmtId="9" fontId="12" fillId="0" borderId="2" xfId="0" applyNumberFormat="1" applyFont="1" applyFill="1" applyBorder="1" applyAlignment="1">
      <alignment horizontal="left" vertical="center" wrapText="1"/>
    </xf>
    <xf numFmtId="0" fontId="2" fillId="0" borderId="7" xfId="8" applyNumberFormat="1" applyFont="1" applyFill="1" applyBorder="1" applyAlignment="1">
      <alignment horizontal="center" vertical="center" wrapText="1"/>
    </xf>
    <xf numFmtId="178" fontId="2" fillId="0" borderId="8"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9" fontId="12" fillId="0" borderId="4" xfId="0" applyNumberFormat="1" applyFont="1" applyFill="1" applyBorder="1" applyAlignment="1">
      <alignment horizontal="center" vertical="center"/>
    </xf>
    <xf numFmtId="0" fontId="5" fillId="0" borderId="2" xfId="579" applyNumberFormat="1" applyFont="1" applyFill="1" applyBorder="1" applyAlignment="1" applyProtection="1">
      <alignment horizontal="center" vertical="center" wrapText="1"/>
      <protection locked="0" hidden="1"/>
    </xf>
    <xf numFmtId="0" fontId="5" fillId="0" borderId="2" xfId="1" applyNumberFormat="1" applyFont="1" applyFill="1" applyBorder="1" applyAlignment="1" applyProtection="1">
      <alignment horizontal="center" vertical="center" wrapText="1"/>
      <protection locked="0" hidden="1"/>
    </xf>
    <xf numFmtId="0" fontId="5" fillId="0" borderId="18" xfId="579" applyNumberFormat="1" applyFont="1" applyFill="1" applyBorder="1" applyAlignment="1" applyProtection="1">
      <alignment horizontal="center" vertical="center" wrapText="1"/>
      <protection locked="0" hidden="1"/>
    </xf>
    <xf numFmtId="0" fontId="5" fillId="0" borderId="18" xfId="1"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lignment horizontal="center" vertical="center" wrapText="1"/>
    </xf>
    <xf numFmtId="0" fontId="63" fillId="0" borderId="2" xfId="579" applyNumberFormat="1" applyFont="1" applyFill="1" applyBorder="1" applyAlignment="1" applyProtection="1">
      <alignment horizontal="left" vertical="center" wrapText="1"/>
      <protection locked="0" hidden="1"/>
    </xf>
    <xf numFmtId="0" fontId="6" fillId="0" borderId="2" xfId="1"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52" fillId="0" borderId="15" xfId="0"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57" fillId="0" borderId="15" xfId="0" applyFont="1" applyFill="1" applyBorder="1" applyAlignment="1">
      <alignment horizontal="center" vertical="center"/>
    </xf>
    <xf numFmtId="0" fontId="95"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47" fillId="0" borderId="2"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96" fillId="0" borderId="8" xfId="0" applyFont="1" applyFill="1" applyBorder="1" applyAlignment="1">
      <alignment horizontal="center" vertical="center"/>
    </xf>
    <xf numFmtId="0" fontId="6" fillId="0" borderId="4" xfId="2" applyNumberFormat="1" applyFont="1" applyFill="1" applyBorder="1" applyAlignment="1" applyProtection="1">
      <alignment horizontal="center" vertical="center" wrapText="1"/>
      <protection locked="0" hidden="1"/>
    </xf>
    <xf numFmtId="0" fontId="5" fillId="0" borderId="2" xfId="579" applyNumberFormat="1" applyFont="1" applyFill="1" applyBorder="1" applyAlignment="1" applyProtection="1">
      <alignment horizontal="center" vertical="center"/>
      <protection locked="0" hidden="1"/>
    </xf>
    <xf numFmtId="0" fontId="1" fillId="0" borderId="3"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5" fillId="0" borderId="4"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6" fillId="0" borderId="1" xfId="580"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0" fontId="6" fillId="0" borderId="14" xfId="0" applyFont="1" applyFill="1" applyBorder="1" applyAlignment="1">
      <alignment horizontal="center" vertical="center"/>
    </xf>
    <xf numFmtId="0" fontId="5" fillId="0" borderId="0" xfId="0" applyFont="1" applyFill="1" applyAlignment="1">
      <alignment vertical="center"/>
    </xf>
    <xf numFmtId="0" fontId="6" fillId="0" borderId="7"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177" fontId="6" fillId="0" borderId="8" xfId="0" applyNumberFormat="1" applyFont="1" applyFill="1" applyBorder="1" applyAlignment="1">
      <alignment horizontal="center" vertical="center"/>
    </xf>
    <xf numFmtId="0" fontId="6" fillId="0" borderId="8" xfId="0" applyFont="1" applyFill="1" applyBorder="1" applyAlignment="1" applyProtection="1">
      <alignment horizontal="justify"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15" xfId="579"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 xfId="579" applyNumberFormat="1" applyFont="1" applyFill="1" applyBorder="1" applyAlignment="1" applyProtection="1">
      <alignment horizontal="center"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7" xfId="579" applyNumberFormat="1" applyFont="1" applyFill="1" applyBorder="1" applyAlignment="1" applyProtection="1">
      <alignment horizontal="center" vertical="center" wrapText="1"/>
      <protection locked="0" hidden="1"/>
    </xf>
    <xf numFmtId="0" fontId="5" fillId="0" borderId="18" xfId="579" applyNumberFormat="1" applyFont="1" applyFill="1" applyBorder="1" applyAlignment="1" applyProtection="1">
      <alignment horizontal="center" vertical="center" wrapText="1"/>
      <protection locked="0" hidden="1"/>
    </xf>
    <xf numFmtId="0" fontId="5" fillId="0" borderId="18" xfId="579" applyNumberFormat="1" applyFont="1" applyFill="1" applyBorder="1" applyAlignment="1" applyProtection="1">
      <alignment horizontal="center" vertical="center"/>
      <protection locked="0" hidden="1"/>
    </xf>
    <xf numFmtId="0" fontId="5" fillId="0" borderId="23" xfId="1"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6" fillId="0" borderId="8" xfId="579" applyNumberFormat="1" applyFont="1" applyFill="1" applyBorder="1" applyAlignment="1" applyProtection="1">
      <alignment horizontal="left" vertical="center" wrapText="1"/>
      <protection locked="0" hidden="1"/>
    </xf>
    <xf numFmtId="0" fontId="50"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50" fillId="0" borderId="8" xfId="1"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2" fillId="0" borderId="4" xfId="0" applyFont="1" applyFill="1" applyBorder="1" applyAlignment="1" applyProtection="1">
      <alignment horizontal="justify"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50" fillId="0" borderId="4" xfId="1" applyNumberFormat="1" applyFont="1" applyFill="1" applyBorder="1" applyAlignment="1" applyProtection="1">
      <alignment horizontal="center" vertical="center" wrapText="1"/>
      <protection locked="0" hidden="1"/>
    </xf>
    <xf numFmtId="0" fontId="6" fillId="0" borderId="6" xfId="579" applyNumberFormat="1" applyFont="1" applyFill="1" applyBorder="1" applyAlignment="1" applyProtection="1">
      <alignment horizontal="center" vertical="center" wrapText="1"/>
      <protection locked="0" hidden="1"/>
    </xf>
    <xf numFmtId="0" fontId="6" fillId="0" borderId="6" xfId="1"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xf>
    <xf numFmtId="0" fontId="1" fillId="0" borderId="0" xfId="1" applyNumberFormat="1" applyFont="1" applyFill="1" applyAlignment="1" applyProtection="1">
      <alignment horizontal="center" vertical="center" wrapText="1"/>
      <protection locked="0" hidden="1"/>
    </xf>
    <xf numFmtId="177" fontId="6"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hidden="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5" fillId="0" borderId="16" xfId="0" applyFont="1" applyFill="1" applyBorder="1" applyAlignment="1" applyProtection="1">
      <alignment horizontal="center" vertical="center"/>
      <protection locked="0" hidden="1"/>
    </xf>
    <xf numFmtId="177" fontId="1" fillId="0" borderId="0" xfId="0" applyNumberFormat="1" applyFont="1" applyFill="1" applyAlignment="1">
      <alignment horizontal="center" vertical="center"/>
    </xf>
    <xf numFmtId="0" fontId="2" fillId="0" borderId="16" xfId="0" applyFont="1" applyFill="1" applyBorder="1" applyAlignment="1" applyProtection="1">
      <alignment horizontal="center" vertical="center"/>
      <protection locked="0" hidden="1"/>
    </xf>
    <xf numFmtId="0" fontId="98" fillId="0" borderId="8" xfId="21" applyFont="1" applyFill="1" applyBorder="1" applyAlignment="1">
      <alignment vertical="center" wrapText="1"/>
    </xf>
    <xf numFmtId="0" fontId="11" fillId="2" borderId="8" xfId="21" applyFont="1" applyFill="1" applyBorder="1">
      <alignment vertical="center"/>
    </xf>
    <xf numFmtId="0" fontId="51" fillId="0" borderId="33" xfId="0" applyFont="1" applyBorder="1"/>
    <xf numFmtId="0" fontId="51" fillId="0" borderId="34" xfId="0" applyFont="1" applyBorder="1"/>
    <xf numFmtId="0" fontId="100" fillId="0" borderId="34" xfId="0" applyFont="1" applyBorder="1" applyAlignment="1">
      <alignment horizontal="center" vertical="center" wrapText="1"/>
    </xf>
    <xf numFmtId="0" fontId="105" fillId="0" borderId="39" xfId="0" applyFont="1" applyBorder="1" applyAlignment="1">
      <alignment horizontal="center" vertical="center" wrapText="1"/>
    </xf>
    <xf numFmtId="0" fontId="16" fillId="0" borderId="34" xfId="0" applyFont="1" applyBorder="1" applyAlignment="1">
      <alignment vertical="center" wrapText="1"/>
    </xf>
    <xf numFmtId="0" fontId="16" fillId="0" borderId="0" xfId="0" applyFont="1" applyAlignment="1">
      <alignment vertical="center" wrapText="1"/>
    </xf>
    <xf numFmtId="0" fontId="51" fillId="0" borderId="0" xfId="0" applyFont="1" applyAlignment="1">
      <alignment vertical="center"/>
    </xf>
    <xf numFmtId="0" fontId="106" fillId="0" borderId="33" xfId="0" applyFont="1" applyBorder="1" applyAlignment="1">
      <alignment horizontal="center" vertical="center" wrapText="1"/>
    </xf>
    <xf numFmtId="0" fontId="109" fillId="0" borderId="33" xfId="0" applyFont="1" applyBorder="1" applyAlignment="1">
      <alignment horizontal="center" vertical="center"/>
    </xf>
    <xf numFmtId="0" fontId="110" fillId="0" borderId="0" xfId="0" applyFont="1" applyAlignment="1">
      <alignment vertical="top"/>
    </xf>
    <xf numFmtId="0" fontId="22" fillId="0" borderId="37" xfId="0" applyFont="1" applyBorder="1" applyAlignment="1">
      <alignment horizontal="left" vertical="top" wrapText="1"/>
    </xf>
    <xf numFmtId="0" fontId="22" fillId="0" borderId="38" xfId="0" applyFont="1" applyBorder="1" applyAlignment="1">
      <alignment horizontal="left" vertical="top" wrapText="1"/>
    </xf>
    <xf numFmtId="0" fontId="22" fillId="0" borderId="41" xfId="0" applyFont="1" applyBorder="1" applyAlignment="1">
      <alignment horizontal="left" vertical="top" wrapText="1"/>
    </xf>
    <xf numFmtId="0" fontId="21" fillId="0" borderId="37" xfId="0" applyFont="1" applyBorder="1"/>
    <xf numFmtId="0" fontId="21" fillId="0" borderId="0" xfId="0" applyFont="1"/>
    <xf numFmtId="0" fontId="111" fillId="0" borderId="33" xfId="0" applyFont="1" applyBorder="1"/>
    <xf numFmtId="0" fontId="22" fillId="0" borderId="34"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cellXfs>
  <cellStyles count="592">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16" xfId="591" xr:uid="{442C010B-3184-4F28-88E6-A549BE98F22E}"/>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118743</xdr:colOff>
      <xdr:row>0</xdr:row>
      <xdr:rowOff>252957</xdr:rowOff>
    </xdr:from>
    <xdr:to>
      <xdr:col>1</xdr:col>
      <xdr:colOff>1487632</xdr:colOff>
      <xdr:row>2</xdr:row>
      <xdr:rowOff>150780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443" y="252957"/>
          <a:ext cx="1368889"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98" t="s">
        <v>457</v>
      </c>
      <c r="B3" s="99"/>
      <c r="C3" s="99"/>
      <c r="D3" s="99"/>
      <c r="E3" s="99"/>
      <c r="F3" s="99"/>
      <c r="G3" s="99"/>
      <c r="H3" s="99"/>
      <c r="I3" s="99"/>
      <c r="J3" s="99"/>
      <c r="K3" s="99"/>
      <c r="L3" s="99"/>
      <c r="M3" s="99"/>
      <c r="N3" s="31"/>
      <c r="O3" s="31"/>
      <c r="P3" s="32"/>
      <c r="Q3" s="32"/>
      <c r="R3" s="36"/>
      <c r="S3" s="32"/>
      <c r="T3" s="32"/>
      <c r="U3" s="32"/>
      <c r="V3" s="32"/>
      <c r="W3" s="32"/>
      <c r="X3" s="32"/>
      <c r="Y3" s="32"/>
    </row>
    <row r="4" spans="1:25" ht="74.25" customHeight="1">
      <c r="A4" s="100"/>
      <c r="B4" s="101"/>
      <c r="C4" s="101"/>
      <c r="D4" s="101"/>
      <c r="E4" s="101"/>
      <c r="F4" s="101"/>
      <c r="G4" s="101"/>
      <c r="H4" s="101"/>
      <c r="I4" s="101"/>
      <c r="J4" s="101"/>
      <c r="K4" s="101"/>
      <c r="L4" s="101"/>
      <c r="M4" s="101"/>
      <c r="N4" s="33"/>
    </row>
    <row r="5" spans="1:25" s="24" customFormat="1" ht="22.5" customHeight="1">
      <c r="A5" s="28"/>
      <c r="B5" s="102"/>
      <c r="C5" s="103"/>
      <c r="D5" s="103"/>
      <c r="E5" s="103"/>
      <c r="F5" s="103"/>
      <c r="G5" s="103"/>
      <c r="H5" s="103"/>
      <c r="I5" s="103"/>
      <c r="J5" s="103"/>
      <c r="K5" s="103"/>
      <c r="L5" s="103"/>
      <c r="M5" s="104"/>
      <c r="N5" s="34"/>
      <c r="O5" s="34"/>
      <c r="P5" s="34"/>
      <c r="Q5" s="34"/>
      <c r="R5" s="37"/>
      <c r="S5" s="34"/>
      <c r="T5" s="38"/>
      <c r="U5" s="38"/>
      <c r="V5" s="38"/>
      <c r="W5" s="38"/>
      <c r="X5" s="38"/>
      <c r="Y5" s="38"/>
    </row>
    <row r="6" spans="1:25" ht="56.25" customHeight="1">
      <c r="A6" s="105"/>
      <c r="B6" s="106"/>
      <c r="C6" s="106"/>
      <c r="D6" s="106"/>
      <c r="E6" s="106"/>
      <c r="F6" s="106"/>
      <c r="G6" s="106"/>
      <c r="H6" s="106"/>
      <c r="I6" s="106"/>
      <c r="J6" s="106"/>
      <c r="K6" s="106"/>
      <c r="L6" s="106"/>
      <c r="M6" s="107"/>
    </row>
    <row r="7" spans="1:25" ht="63" customHeight="1">
      <c r="A7" s="91"/>
      <c r="B7" s="92"/>
      <c r="C7" s="92"/>
      <c r="D7" s="93"/>
      <c r="E7" s="29"/>
      <c r="F7" s="108"/>
      <c r="G7" s="95"/>
      <c r="H7" s="95"/>
      <c r="I7" s="29"/>
      <c r="J7" s="109"/>
      <c r="K7" s="97"/>
      <c r="L7" s="97"/>
      <c r="M7" s="32"/>
    </row>
    <row r="8" spans="1:25" s="25" customFormat="1" ht="49.5" customHeight="1">
      <c r="A8" s="91"/>
      <c r="B8" s="92"/>
      <c r="C8" s="92"/>
      <c r="D8" s="93"/>
      <c r="E8" s="30"/>
      <c r="F8" s="94"/>
      <c r="G8" s="95"/>
      <c r="H8" s="95"/>
      <c r="I8" s="30"/>
      <c r="J8" s="96"/>
      <c r="K8" s="97"/>
      <c r="L8" s="97"/>
      <c r="M8" s="35"/>
      <c r="N8" s="35"/>
      <c r="O8" s="35"/>
      <c r="P8" s="35"/>
      <c r="Q8" s="35"/>
      <c r="R8" s="39"/>
      <c r="S8" s="35"/>
      <c r="T8" s="35"/>
      <c r="U8" s="35"/>
      <c r="V8" s="35"/>
      <c r="W8" s="35"/>
      <c r="X8" s="35"/>
      <c r="Y8" s="35"/>
    </row>
  </sheetData>
  <sheetProtection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8" workbookViewId="0">
      <selection activeCell="C39" sqref="C39"/>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112"/>
      <c r="B1" s="112" t="s">
        <v>425</v>
      </c>
      <c r="C1" s="112"/>
      <c r="D1" s="112"/>
      <c r="E1" s="112"/>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112"/>
      <c r="B2" s="113" t="s">
        <v>404</v>
      </c>
      <c r="C2" s="113"/>
      <c r="D2" s="113"/>
      <c r="E2" s="113"/>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0</v>
      </c>
      <c r="B3" s="41" t="s">
        <v>1</v>
      </c>
      <c r="C3" s="41" t="s">
        <v>2</v>
      </c>
      <c r="D3" s="41" t="s">
        <v>3</v>
      </c>
      <c r="E3" s="41" t="s">
        <v>4</v>
      </c>
    </row>
    <row r="4" spans="1:16380" ht="36.950000000000003" customHeight="1">
      <c r="A4" s="42">
        <v>1</v>
      </c>
      <c r="B4" s="22" t="s">
        <v>5</v>
      </c>
      <c r="C4" s="43">
        <f>SUMIFS('Specialist appraisals专业考核'!F:F,'Specialist appraisals专业考核'!C:C,B4,'Specialist appraisals专业考核'!F:F,"&gt;0")</f>
        <v>0</v>
      </c>
      <c r="D4" s="44">
        <f>SUMIFS('Specialist appraisals专业考核'!F:F,'Specialist appraisals专业考核'!C:C,B4,'Specialist appraisals专业考核'!F:F,"&lt;0")</f>
        <v>0</v>
      </c>
      <c r="E4" s="58">
        <f>SUMIF('Specialist appraisals专业考核'!C:C,B4,'Specialist appraisals专业考核'!F:F)</f>
        <v>0</v>
      </c>
    </row>
    <row r="5" spans="1:16380" ht="36.950000000000003" customHeight="1">
      <c r="A5" s="42">
        <v>2</v>
      </c>
      <c r="B5" s="22" t="s">
        <v>6</v>
      </c>
      <c r="C5" s="43">
        <f>SUMIFS('Specialist appraisals专业考核'!F:F,'Specialist appraisals专业考核'!C:C,B5,'Specialist appraisals专业考核'!F:F,"&gt;0")</f>
        <v>0</v>
      </c>
      <c r="D5" s="44">
        <f>SUMIFS('Specialist appraisals专业考核'!F:F,'Specialist appraisals专业考核'!C:C,B5,'Specialist appraisals专业考核'!F:F,"&lt;0")</f>
        <v>0</v>
      </c>
      <c r="E5" s="58">
        <f>SUMIF('Specialist appraisals专业考核'!C:C,B5,'Specialist appraisals专业考核'!F:F)</f>
        <v>0</v>
      </c>
    </row>
    <row r="6" spans="1:16380" ht="36.950000000000003" customHeight="1">
      <c r="A6" s="42">
        <v>3</v>
      </c>
      <c r="B6" s="22" t="s">
        <v>7</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58">
        <f>SUMIF('Specialist appraisals专业考核'!C:C,B6,'Specialist appraisals专业考核'!F:F)</f>
        <v>0</v>
      </c>
    </row>
    <row r="7" spans="1:16380" ht="36.950000000000003" customHeight="1">
      <c r="A7" s="42">
        <v>4</v>
      </c>
      <c r="B7" s="22" t="s">
        <v>8</v>
      </c>
      <c r="C7" s="47">
        <f>SUMIFS('Specialist appraisals专业考核'!F:F,'Specialist appraisals专业考核'!C:C,B7,'Specialist appraisals专业考核'!F:F,"&gt;0")</f>
        <v>0</v>
      </c>
      <c r="D7" s="44">
        <f>SUMIFS('Specialist appraisals专业考核'!F:F,'Specialist appraisals专业考核'!C:C,B7,'Specialist appraisals专业考核'!F:F,"&lt;0")</f>
        <v>0</v>
      </c>
      <c r="E7" s="58">
        <f>SUMIF('Specialist appraisals专业考核'!C:C,B7,'Specialist appraisals专业考核'!F:F)</f>
        <v>0</v>
      </c>
    </row>
    <row r="8" spans="1:16380" ht="36.950000000000003" customHeight="1">
      <c r="A8" s="42">
        <v>5</v>
      </c>
      <c r="B8" s="22" t="s">
        <v>9</v>
      </c>
      <c r="C8" s="43">
        <f>SUMIFS('Specialist appraisals专业考核'!F:F,'Specialist appraisals专业考核'!C:C,B8,'Specialist appraisals专业考核'!F:F,"&gt;0")</f>
        <v>0</v>
      </c>
      <c r="D8" s="44">
        <f>SUMIFS('Specialist appraisals专业考核'!F:F,'Specialist appraisals专业考核'!C:C,B8,'Specialist appraisals专业考核'!F:F,"&lt;0")</f>
        <v>0</v>
      </c>
      <c r="E8" s="58">
        <f>SUMIF('Specialist appraisals专业考核'!C:C,B8,'Specialist appraisals专业考核'!F:F)</f>
        <v>0</v>
      </c>
    </row>
    <row r="9" spans="1:16380" ht="36.950000000000003" customHeight="1">
      <c r="A9" s="42">
        <v>6</v>
      </c>
      <c r="B9" s="22" t="s">
        <v>10</v>
      </c>
      <c r="C9" s="43">
        <f>SUMIFS('Specialist appraisals专业考核'!F:F,'Specialist appraisals专业考核'!C:C,B9,'Specialist appraisals专业考核'!F:F,"&gt;0")</f>
        <v>0</v>
      </c>
      <c r="D9" s="44">
        <f>SUMIFS('Specialist appraisals专业考核'!F:F,'Specialist appraisals专业考核'!C:C,B9,'Specialist appraisals专业考核'!F:F,"&lt;0")</f>
        <v>0</v>
      </c>
      <c r="E9" s="58">
        <f>SUMIF('Specialist appraisals专业考核'!C:C,B9,'Specialist appraisals专业考核'!F:F)</f>
        <v>0</v>
      </c>
    </row>
    <row r="10" spans="1:16380" ht="36.950000000000003" customHeight="1">
      <c r="A10" s="42">
        <v>7</v>
      </c>
      <c r="B10" s="22" t="s">
        <v>11</v>
      </c>
      <c r="C10" s="43">
        <f>SUMIFS('Specialist appraisals专业考核'!F:F,'Specialist appraisals专业考核'!C:C,B10,'Specialist appraisals专业考核'!F:F,"&gt;0")</f>
        <v>0</v>
      </c>
      <c r="D10" s="44">
        <f>SUMIFS('Specialist appraisals专业考核'!F:F,'Specialist appraisals专业考核'!C:C,B10,'Specialist appraisals专业考核'!F:F,"&lt;0")</f>
        <v>-100</v>
      </c>
      <c r="E10" s="58">
        <f>SUMIF('Specialist appraisals专业考核'!C:C,B10,'Specialist appraisals专业考核'!F:F)</f>
        <v>-100</v>
      </c>
    </row>
    <row r="11" spans="1:16380" ht="36.950000000000003" customHeight="1">
      <c r="A11" s="42">
        <v>8</v>
      </c>
      <c r="B11" s="22" t="s">
        <v>12</v>
      </c>
      <c r="C11" s="43">
        <f>SUMIFS('Specialist appraisals专业考核'!F:F,'Specialist appraisals专业考核'!C:C,B11,'Specialist appraisals专业考核'!F:F,"&gt;0")</f>
        <v>200</v>
      </c>
      <c r="D11" s="44">
        <f>SUMIFS('Specialist appraisals专业考核'!F:F,'Specialist appraisals专业考核'!C:C,B11,'Specialist appraisals专业考核'!F:F,"&lt;0")</f>
        <v>0</v>
      </c>
      <c r="E11" s="58">
        <f>SUMIF('Specialist appraisals专业考核'!C:C,B11,'Specialist appraisals专业考核'!F:F)</f>
        <v>200</v>
      </c>
    </row>
    <row r="12" spans="1:16380" ht="36.950000000000003" customHeight="1">
      <c r="A12" s="42">
        <v>9</v>
      </c>
      <c r="B12" s="22" t="s">
        <v>13</v>
      </c>
      <c r="C12" s="43">
        <f>SUMIFS('Specialist appraisals专业考核'!F:F,'Specialist appraisals专业考核'!C:C,B12,'Specialist appraisals专业考核'!F:F,"&gt;0")</f>
        <v>100</v>
      </c>
      <c r="D12" s="44">
        <f>SUMIFS('Specialist appraisals专业考核'!F:F,'Specialist appraisals专业考核'!C:C,B12,'Specialist appraisals专业考核'!F:F,"&lt;0")</f>
        <v>-20</v>
      </c>
      <c r="E12" s="58">
        <f>SUMIF('Specialist appraisals专业考核'!C:C,B12,'Specialist appraisals专业考核'!F:F)</f>
        <v>80</v>
      </c>
    </row>
    <row r="13" spans="1:16380" ht="36.950000000000003" customHeight="1">
      <c r="A13" s="42">
        <v>10</v>
      </c>
      <c r="B13" s="22" t="s">
        <v>14</v>
      </c>
      <c r="C13" s="43">
        <f>SUMIFS('Specialist appraisals专业考核'!F:F,'Specialist appraisals专业考核'!C:C,B13,'Specialist appraisals专业考核'!F:F,"&gt;0")</f>
        <v>225</v>
      </c>
      <c r="D13" s="44">
        <f>SUMIFS('Specialist appraisals专业考核'!F:F,'Specialist appraisals专业考核'!C:C,B13,'Specialist appraisals专业考核'!F:F,"&lt;0")</f>
        <v>-290</v>
      </c>
      <c r="E13" s="58">
        <f>SUMIF('Specialist appraisals专业考核'!C:C,B13,'Specialist appraisals专业考核'!F:F)</f>
        <v>-65</v>
      </c>
    </row>
    <row r="14" spans="1:16380" ht="36.950000000000003" customHeight="1">
      <c r="A14" s="42">
        <v>11</v>
      </c>
      <c r="B14" s="22" t="s">
        <v>15</v>
      </c>
      <c r="C14" s="43">
        <f>SUMIFS('Specialist appraisals专业考核'!F:F,'Specialist appraisals专业考核'!C:C,B14,'Specialist appraisals专业考核'!F:F,"&gt;0")</f>
        <v>200</v>
      </c>
      <c r="D14" s="44">
        <f>SUMIFS('Specialist appraisals专业考核'!F:F,'Specialist appraisals专业考核'!C:C,B14,'Specialist appraisals专业考核'!F:F,"&lt;0")</f>
        <v>-150</v>
      </c>
      <c r="E14" s="58">
        <f>SUMIF('Specialist appraisals专业考核'!C:C,B14,'Specialist appraisals专业考核'!F:F)</f>
        <v>50</v>
      </c>
    </row>
    <row r="15" spans="1:16380" ht="36.950000000000003" customHeight="1">
      <c r="A15" s="42">
        <v>12</v>
      </c>
      <c r="B15" s="22" t="s">
        <v>16</v>
      </c>
      <c r="C15" s="43">
        <f>SUMIFS('Specialist appraisals专业考核'!F:F,'Specialist appraisals专业考核'!C:C,B15,'Specialist appraisals专业考核'!F:F,"&gt;0")</f>
        <v>155</v>
      </c>
      <c r="D15" s="44">
        <f>SUMIFS('Specialist appraisals专业考核'!F:F,'Specialist appraisals专业考核'!C:C,B15,'Specialist appraisals专业考核'!F:F,"&lt;0")</f>
        <v>-130</v>
      </c>
      <c r="E15" s="74">
        <f>SUMIF('Specialist appraisals专业考核'!C:C,B15,'Specialist appraisals专业考核'!F:F)</f>
        <v>25</v>
      </c>
      <c r="G15" s="75"/>
    </row>
    <row r="16" spans="1:16380" ht="36.950000000000003" customHeight="1">
      <c r="A16" s="42">
        <v>13</v>
      </c>
      <c r="B16" s="22" t="s">
        <v>17</v>
      </c>
      <c r="C16" s="43">
        <f>SUMIFS('Specialist appraisals专业考核'!F:F,'Specialist appraisals专业考核'!C:C,B16,'Specialist appraisals专业考核'!F:F,"&gt;0")</f>
        <v>150</v>
      </c>
      <c r="D16" s="44">
        <f>SUMIFS('Specialist appraisals专业考核'!F:F,'Specialist appraisals专业考核'!C:C,B16,'Specialist appraisals专业考核'!F:F,"&lt;0")</f>
        <v>-320</v>
      </c>
      <c r="E16" s="58">
        <f>SUMIF('Specialist appraisals专业考核'!C:C,B16,'Specialist appraisals专业考核'!F:F)</f>
        <v>-170</v>
      </c>
    </row>
    <row r="17" spans="1:7" ht="36.950000000000003" customHeight="1">
      <c r="A17" s="42">
        <v>14</v>
      </c>
      <c r="B17" s="22" t="s">
        <v>18</v>
      </c>
      <c r="C17" s="43">
        <f>SUMIFS('Specialist appraisals专业考核'!F:F,'Specialist appraisals专业考核'!C:C,B17,'Specialist appraisals专业考核'!F:F,"&gt;0")</f>
        <v>150</v>
      </c>
      <c r="D17" s="44">
        <f>SUMIFS('Specialist appraisals专业考核'!F:F,'Specialist appraisals专业考核'!C:C,B17,'Specialist appraisals专业考核'!F:F,"&lt;0")</f>
        <v>-490</v>
      </c>
      <c r="E17" s="58">
        <f>SUMIF('Specialist appraisals专业考核'!C:C,B17,'Specialist appraisals专业考核'!F:F)</f>
        <v>-340</v>
      </c>
    </row>
    <row r="18" spans="1:7" ht="36.950000000000003" customHeight="1">
      <c r="A18" s="42">
        <v>15</v>
      </c>
      <c r="B18" s="22" t="s">
        <v>19</v>
      </c>
      <c r="C18" s="47">
        <f>SUMIFS('Specialist appraisals专业考核'!F:F,'Specialist appraisals专业考核'!C:C,B18,'Specialist appraisals专业考核'!F:F,"&gt;0")</f>
        <v>225</v>
      </c>
      <c r="D18" s="44">
        <f>SUMIFS('Specialist appraisals专业考核'!F:F,'Specialist appraisals专业考核'!C:C,B18,'Specialist appraisals专业考核'!F:F,"&lt;0")</f>
        <v>-610</v>
      </c>
      <c r="E18" s="74">
        <f>SUMIF('Specialist appraisals专业考核'!C:C,B18,'Specialist appraisals专业考核'!F:F)</f>
        <v>-385</v>
      </c>
      <c r="G18" s="75"/>
    </row>
    <row r="19" spans="1:7" ht="36.950000000000003" customHeight="1">
      <c r="A19" s="42">
        <v>16</v>
      </c>
      <c r="B19" s="22" t="s">
        <v>20</v>
      </c>
      <c r="C19" s="43">
        <f>SUMIFS('Specialist appraisals专业考核'!F:F,'Specialist appraisals专业考核'!C:C,B19,'Specialist appraisals专业考核'!F:F,"&gt;0")</f>
        <v>455</v>
      </c>
      <c r="D19" s="44">
        <f>SUMIFS('Specialist appraisals专业考核'!F:F,'Specialist appraisals专业考核'!C:C,B19,'Specialist appraisals专业考核'!F:F,"&lt;0")</f>
        <v>-50</v>
      </c>
      <c r="E19" s="58">
        <f>SUMIF('Specialist appraisals专业考核'!C:C,B19,'Specialist appraisals专业考核'!F:F)</f>
        <v>405</v>
      </c>
    </row>
    <row r="20" spans="1:7" ht="36.950000000000003" customHeight="1">
      <c r="A20" s="42">
        <v>17</v>
      </c>
      <c r="B20" s="22" t="s">
        <v>21</v>
      </c>
      <c r="C20" s="47">
        <f>SUMIFS('Specialist appraisals专业考核'!F:F,'Specialist appraisals专业考核'!C:C,B20,'Specialist appraisals专业考核'!F:F,"&gt;0")</f>
        <v>100</v>
      </c>
      <c r="D20" s="44">
        <f>SUMIFS('Specialist appraisals专业考核'!F:F,'Specialist appraisals专业考核'!C:C,B20,'Specialist appraisals专业考核'!F:F,"&lt;0")</f>
        <v>-90</v>
      </c>
      <c r="E20" s="58">
        <f>SUMIF('Specialist appraisals专业考核'!C:C,B20,'Specialist appraisals专业考核'!F:F)</f>
        <v>10</v>
      </c>
    </row>
    <row r="21" spans="1:7" ht="36.950000000000003" customHeight="1">
      <c r="A21" s="42">
        <v>18</v>
      </c>
      <c r="B21" s="22" t="s">
        <v>22</v>
      </c>
      <c r="C21" s="43">
        <f>SUMIFS('Specialist appraisals专业考核'!F:F,'Specialist appraisals专业考核'!C:C,B21,'Specialist appraisals专业考核'!F:F,"&gt;0")</f>
        <v>200</v>
      </c>
      <c r="D21" s="44">
        <f>SUMIFS('Specialist appraisals专业考核'!F:F,'Specialist appraisals专业考核'!C:C,B21,'Specialist appraisals专业考核'!F:F,"&lt;0")</f>
        <v>-140</v>
      </c>
      <c r="E21" s="58">
        <f>SUMIF('Specialist appraisals专业考核'!C:C,B21,'Specialist appraisals专业考核'!F:F)</f>
        <v>60</v>
      </c>
    </row>
    <row r="22" spans="1:7" ht="36.950000000000003" customHeight="1">
      <c r="A22" s="42">
        <v>19</v>
      </c>
      <c r="B22" s="22" t="s">
        <v>23</v>
      </c>
      <c r="C22" s="43">
        <f>SUMIFS('Specialist appraisals专业考核'!F:F,'Specialist appraisals专业考核'!C:C,B22,'Specialist appraisals专业考核'!F:F,"&gt;0")</f>
        <v>50</v>
      </c>
      <c r="D22" s="44">
        <f>SUMIFS('Specialist appraisals专业考核'!F:F,'Specialist appraisals专业考核'!C:C,B22,'Specialist appraisals专业考核'!F:F,"&lt;0")</f>
        <v>-30</v>
      </c>
      <c r="E22" s="58">
        <f>SUMIF('Specialist appraisals专业考核'!C:C,B22,'Specialist appraisals专业考核'!F:F)</f>
        <v>20</v>
      </c>
    </row>
    <row r="23" spans="1:7" ht="36.950000000000003" customHeight="1">
      <c r="A23" s="42">
        <v>20</v>
      </c>
      <c r="B23" s="22" t="s">
        <v>24</v>
      </c>
      <c r="C23" s="43">
        <f>SUMIFS('Specialist appraisals专业考核'!F:F,'Specialist appraisals专业考核'!C:C,B23,'Specialist appraisals专业考核'!F:F,"&gt;0")</f>
        <v>380</v>
      </c>
      <c r="D23" s="44">
        <f>SUMIFS('Specialist appraisals专业考核'!F:F,'Specialist appraisals专业考核'!C:C,B23,'Specialist appraisals专业考核'!F:F,"&lt;0")</f>
        <v>-100</v>
      </c>
      <c r="E23" s="58">
        <f>SUMIF('Specialist appraisals专业考核'!C:C,B23,'Specialist appraisals专业考核'!F:F)</f>
        <v>280</v>
      </c>
    </row>
    <row r="24" spans="1:7" ht="36.950000000000003" customHeight="1">
      <c r="A24" s="114" t="s">
        <v>25</v>
      </c>
      <c r="B24" s="115"/>
      <c r="C24" s="48">
        <f>SUM(C4:C23)</f>
        <v>2590</v>
      </c>
      <c r="D24" s="45">
        <f t="shared" ref="D24:E24" si="0">SUM(D4:D23)</f>
        <v>-2520</v>
      </c>
      <c r="E24" s="59">
        <f t="shared" si="0"/>
        <v>70</v>
      </c>
    </row>
    <row r="25" spans="1:7" ht="30" hidden="1" customHeight="1">
      <c r="A25" s="116" t="s">
        <v>26</v>
      </c>
      <c r="B25" s="117"/>
      <c r="C25" s="116" t="s">
        <v>27</v>
      </c>
      <c r="D25" s="118"/>
      <c r="E25" s="117"/>
    </row>
    <row r="26" spans="1:7" ht="45" hidden="1" customHeight="1">
      <c r="A26" s="110" t="s">
        <v>28</v>
      </c>
      <c r="B26" s="111"/>
      <c r="C26" s="111"/>
      <c r="D26" s="111"/>
      <c r="E26" s="111"/>
    </row>
  </sheetData>
  <sheetProtection selectLockedCells="1" selectUnlockedCells="1"/>
  <mergeCells count="7">
    <mergeCell ref="A26:E26"/>
    <mergeCell ref="A1:A2"/>
    <mergeCell ref="B1:E1"/>
    <mergeCell ref="B2:E2"/>
    <mergeCell ref="A24:B24"/>
    <mergeCell ref="A25:B25"/>
    <mergeCell ref="C25:E25"/>
  </mergeCells>
  <phoneticPr fontId="43"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workbookViewId="0">
      <selection activeCell="O6" sqref="O6"/>
    </sheetView>
  </sheetViews>
  <sheetFormatPr defaultColWidth="9" defaultRowHeight="14.25"/>
  <cols>
    <col min="1" max="1" width="14.375" style="491" customWidth="1"/>
    <col min="2" max="11" width="9" style="491"/>
    <col min="12" max="12" width="9.375" style="491" customWidth="1"/>
    <col min="13" max="13" width="6.625" style="491" customWidth="1"/>
    <col min="14" max="14" width="5.375" style="492" customWidth="1"/>
    <col min="15" max="26" width="6.25" style="46" customWidth="1"/>
    <col min="27" max="31" width="4.125" style="46" customWidth="1"/>
    <col min="32" max="16384" width="9" style="46"/>
  </cols>
  <sheetData>
    <row r="1" spans="1:15" s="46" customFormat="1" ht="64.5" customHeight="1">
      <c r="A1" s="491"/>
      <c r="B1" s="491"/>
      <c r="C1" s="491"/>
      <c r="D1" s="491"/>
      <c r="E1" s="491"/>
      <c r="F1" s="491"/>
      <c r="G1" s="491"/>
      <c r="H1" s="491"/>
      <c r="I1" s="491"/>
      <c r="J1" s="491"/>
      <c r="K1" s="491"/>
      <c r="L1" s="491"/>
      <c r="M1" s="491"/>
      <c r="N1" s="492"/>
    </row>
    <row r="2" spans="1:15" s="46" customFormat="1" ht="29.25" customHeight="1">
      <c r="A2" s="491"/>
      <c r="B2" s="491"/>
      <c r="C2" s="491"/>
      <c r="D2" s="491"/>
      <c r="E2" s="491"/>
      <c r="F2" s="491"/>
      <c r="G2" s="491"/>
      <c r="H2" s="491"/>
      <c r="I2" s="491"/>
      <c r="J2" s="491"/>
      <c r="K2" s="491"/>
      <c r="L2" s="491"/>
      <c r="M2" s="491"/>
      <c r="N2" s="492"/>
    </row>
    <row r="3" spans="1:15" s="497" customFormat="1" ht="120" customHeight="1">
      <c r="A3" s="493" t="s">
        <v>624</v>
      </c>
      <c r="B3" s="494"/>
      <c r="C3" s="494"/>
      <c r="D3" s="494"/>
      <c r="E3" s="494"/>
      <c r="F3" s="494"/>
      <c r="G3" s="494"/>
      <c r="H3" s="494"/>
      <c r="I3" s="494"/>
      <c r="J3" s="494"/>
      <c r="K3" s="494"/>
      <c r="L3" s="494"/>
      <c r="M3" s="494"/>
      <c r="N3" s="495"/>
      <c r="O3" s="496"/>
    </row>
    <row r="4" spans="1:15" s="46" customFormat="1" ht="74.25" customHeight="1">
      <c r="A4" s="498" t="s">
        <v>625</v>
      </c>
      <c r="B4" s="499"/>
      <c r="C4" s="499"/>
      <c r="D4" s="499"/>
      <c r="E4" s="499"/>
      <c r="F4" s="499"/>
      <c r="G4" s="499"/>
      <c r="H4" s="499"/>
      <c r="I4" s="499"/>
      <c r="J4" s="499"/>
      <c r="K4" s="499"/>
      <c r="L4" s="499"/>
      <c r="M4" s="499"/>
      <c r="N4" s="499"/>
    </row>
    <row r="5" spans="1:15" s="505" customFormat="1" ht="22.5" customHeight="1">
      <c r="A5" s="500" t="s">
        <v>626</v>
      </c>
      <c r="B5" s="501" t="s">
        <v>627</v>
      </c>
      <c r="C5" s="502"/>
      <c r="D5" s="502"/>
      <c r="E5" s="502"/>
      <c r="F5" s="502"/>
      <c r="G5" s="502"/>
      <c r="H5" s="502"/>
      <c r="I5" s="502"/>
      <c r="J5" s="502"/>
      <c r="K5" s="502"/>
      <c r="L5" s="502"/>
      <c r="M5" s="503"/>
      <c r="N5" s="504"/>
    </row>
    <row r="6" spans="1:15" s="46" customFormat="1" ht="104.25" customHeight="1">
      <c r="A6" s="506"/>
      <c r="B6" s="507" t="s">
        <v>628</v>
      </c>
      <c r="C6" s="508"/>
      <c r="D6" s="508"/>
      <c r="E6" s="508"/>
      <c r="F6" s="508"/>
      <c r="G6" s="508"/>
      <c r="H6" s="508"/>
      <c r="I6" s="508"/>
      <c r="J6" s="508"/>
      <c r="K6" s="508"/>
      <c r="L6" s="508"/>
      <c r="M6" s="509"/>
      <c r="N6" s="492"/>
    </row>
  </sheetData>
  <sheetProtection algorithmName="SHA-512" hashValue="UVMAPSIV79GH9w5Jo5gBIf0DWkdgzT1SkAYYkuh2xos7KFXDkyWtnEGw+7GYfDZja3VfqkKHGsJPIPNrt8TWHA==" saltValue="u0mYo4BzIlh3JRItXBXBBQ==" spinCount="100000" sheet="1" selectLockedCells="1" selectUnlockedCells="1"/>
  <mergeCells count="4">
    <mergeCell ref="A3:M3"/>
    <mergeCell ref="A4:N4"/>
    <mergeCell ref="B5:M5"/>
    <mergeCell ref="B6:M6"/>
  </mergeCells>
  <phoneticPr fontId="43"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3" workbookViewId="0">
      <selection activeCell="A3" sqref="A3:M4"/>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122" t="s">
        <v>458</v>
      </c>
      <c r="B3" s="123"/>
      <c r="C3" s="123"/>
      <c r="D3" s="123"/>
      <c r="E3" s="123"/>
      <c r="F3" s="123"/>
      <c r="G3" s="123"/>
      <c r="H3" s="123"/>
      <c r="I3" s="123"/>
      <c r="J3" s="123"/>
      <c r="K3" s="123"/>
      <c r="L3" s="123"/>
      <c r="M3" s="123"/>
      <c r="N3" s="31"/>
      <c r="O3" s="31"/>
      <c r="P3" s="32"/>
      <c r="Q3" s="32"/>
      <c r="R3" s="36"/>
      <c r="S3" s="32"/>
      <c r="T3" s="32"/>
      <c r="U3" s="32"/>
      <c r="V3" s="32"/>
      <c r="W3" s="32"/>
      <c r="X3" s="32"/>
      <c r="Y3" s="32"/>
    </row>
    <row r="4" spans="1:25" ht="74.25" customHeight="1">
      <c r="A4" s="124"/>
      <c r="B4" s="125"/>
      <c r="C4" s="125"/>
      <c r="D4" s="125"/>
      <c r="E4" s="125"/>
      <c r="F4" s="125"/>
      <c r="G4" s="125"/>
      <c r="H4" s="125"/>
      <c r="I4" s="125"/>
      <c r="J4" s="125"/>
      <c r="K4" s="125"/>
      <c r="L4" s="125"/>
      <c r="M4" s="125"/>
      <c r="N4" s="33"/>
    </row>
    <row r="5" spans="1:25" s="24" customFormat="1" ht="22.5" customHeight="1">
      <c r="A5" s="28"/>
      <c r="B5" s="102"/>
      <c r="C5" s="103"/>
      <c r="D5" s="103"/>
      <c r="E5" s="103"/>
      <c r="F5" s="103"/>
      <c r="G5" s="103"/>
      <c r="H5" s="103"/>
      <c r="I5" s="103"/>
      <c r="J5" s="103"/>
      <c r="K5" s="103"/>
      <c r="L5" s="103"/>
      <c r="M5" s="104"/>
      <c r="N5" s="34"/>
      <c r="O5" s="34"/>
      <c r="P5" s="34"/>
      <c r="Q5" s="34"/>
      <c r="R5" s="37"/>
      <c r="S5" s="34"/>
      <c r="T5" s="38"/>
      <c r="U5" s="38"/>
      <c r="V5" s="38"/>
      <c r="W5" s="38"/>
      <c r="X5" s="38"/>
      <c r="Y5" s="38"/>
    </row>
    <row r="6" spans="1:25" ht="53.25" customHeight="1">
      <c r="A6" s="105"/>
      <c r="B6" s="106"/>
      <c r="C6" s="106"/>
      <c r="D6" s="106"/>
      <c r="E6" s="106"/>
      <c r="F6" s="106"/>
      <c r="G6" s="106"/>
      <c r="H6" s="106"/>
      <c r="I6" s="106"/>
      <c r="J6" s="106"/>
      <c r="K6" s="106"/>
      <c r="L6" s="106"/>
      <c r="M6" s="107"/>
    </row>
    <row r="7" spans="1:25" ht="62.25" customHeight="1">
      <c r="A7" s="119" t="s">
        <v>388</v>
      </c>
      <c r="B7" s="92"/>
      <c r="C7" s="92"/>
      <c r="D7" s="93"/>
      <c r="E7" s="29"/>
      <c r="F7" s="126" t="s">
        <v>390</v>
      </c>
      <c r="G7" s="95"/>
      <c r="H7" s="95"/>
      <c r="I7" s="29"/>
      <c r="J7" s="127" t="s">
        <v>392</v>
      </c>
      <c r="K7" s="97"/>
      <c r="L7" s="97"/>
      <c r="M7" s="32"/>
    </row>
    <row r="8" spans="1:25" s="25" customFormat="1" ht="49.5" customHeight="1">
      <c r="A8" s="119" t="s">
        <v>389</v>
      </c>
      <c r="B8" s="92"/>
      <c r="C8" s="92"/>
      <c r="D8" s="93"/>
      <c r="E8" s="30"/>
      <c r="F8" s="120" t="s">
        <v>391</v>
      </c>
      <c r="G8" s="95"/>
      <c r="H8" s="95"/>
      <c r="I8" s="30"/>
      <c r="J8" s="121" t="s">
        <v>391</v>
      </c>
      <c r="K8" s="97"/>
      <c r="L8" s="97"/>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3"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5"/>
  <sheetViews>
    <sheetView zoomScale="80" zoomScaleNormal="80" workbookViewId="0">
      <selection activeCell="H44" sqref="H44"/>
    </sheetView>
  </sheetViews>
  <sheetFormatPr defaultColWidth="9" defaultRowHeight="14.25"/>
  <cols>
    <col min="1" max="1" width="11.625" style="46" customWidth="1"/>
    <col min="2" max="2" width="12.75" style="46" customWidth="1"/>
    <col min="3" max="3" width="28.375" style="46" customWidth="1"/>
    <col min="4" max="4" width="37.125" style="46" customWidth="1"/>
    <col min="5" max="6" width="29" style="46" customWidth="1"/>
    <col min="7" max="7" width="29" style="57" customWidth="1"/>
    <col min="8" max="16384" width="9" style="46"/>
  </cols>
  <sheetData>
    <row r="1" spans="1:16366" ht="42" customHeight="1">
      <c r="A1" s="145"/>
      <c r="B1" s="145"/>
      <c r="C1" s="145" t="s">
        <v>275</v>
      </c>
      <c r="D1" s="145"/>
      <c r="E1" s="145"/>
      <c r="F1" s="145"/>
      <c r="G1" s="145"/>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row>
    <row r="2" spans="1:16366" ht="50.25" customHeight="1">
      <c r="A2" s="145"/>
      <c r="B2" s="145"/>
      <c r="C2" s="146" t="s">
        <v>455</v>
      </c>
      <c r="D2" s="145"/>
      <c r="E2" s="145"/>
      <c r="F2" s="145"/>
      <c r="G2" s="145"/>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row>
    <row r="3" spans="1:16366" ht="39.75" customHeight="1">
      <c r="A3" s="51" t="s">
        <v>294</v>
      </c>
      <c r="B3" s="147" t="s">
        <v>295</v>
      </c>
      <c r="C3" s="147"/>
      <c r="D3" s="147"/>
      <c r="E3" s="51" t="s">
        <v>296</v>
      </c>
      <c r="F3" s="51" t="s">
        <v>297</v>
      </c>
      <c r="G3" s="51" t="s">
        <v>298</v>
      </c>
    </row>
    <row r="4" spans="1:16366" ht="39.75" customHeight="1">
      <c r="A4" s="51">
        <v>0</v>
      </c>
      <c r="B4" s="148" t="s">
        <v>424</v>
      </c>
      <c r="C4" s="129"/>
      <c r="D4" s="129"/>
      <c r="E4" s="52">
        <v>0</v>
      </c>
      <c r="F4" s="52">
        <v>0</v>
      </c>
      <c r="G4" s="52">
        <v>0</v>
      </c>
    </row>
    <row r="5" spans="1:16366" s="54" customFormat="1" ht="39.75" customHeight="1">
      <c r="A5" s="52">
        <v>1</v>
      </c>
      <c r="B5" s="128" t="s">
        <v>299</v>
      </c>
      <c r="C5" s="129"/>
      <c r="D5" s="129"/>
      <c r="E5" s="52">
        <v>0</v>
      </c>
      <c r="F5" s="52">
        <v>0</v>
      </c>
      <c r="G5" s="52">
        <v>0</v>
      </c>
    </row>
    <row r="6" spans="1:16366" s="54" customFormat="1" ht="39.75" customHeight="1">
      <c r="A6" s="52">
        <v>2</v>
      </c>
      <c r="B6" s="128" t="s">
        <v>300</v>
      </c>
      <c r="C6" s="129"/>
      <c r="D6" s="129"/>
      <c r="E6" s="52">
        <v>0</v>
      </c>
      <c r="F6" s="52">
        <v>0</v>
      </c>
      <c r="G6" s="52">
        <v>0</v>
      </c>
    </row>
    <row r="7" spans="1:16366" s="54" customFormat="1" ht="39.75" customHeight="1">
      <c r="A7" s="52">
        <v>3</v>
      </c>
      <c r="B7" s="128" t="s">
        <v>301</v>
      </c>
      <c r="C7" s="129"/>
      <c r="D7" s="129"/>
      <c r="E7" s="52">
        <v>0</v>
      </c>
      <c r="F7" s="52">
        <v>0</v>
      </c>
      <c r="G7" s="52">
        <v>0</v>
      </c>
    </row>
    <row r="8" spans="1:16366" s="54" customFormat="1" ht="39.75" customHeight="1">
      <c r="A8" s="55">
        <v>4</v>
      </c>
      <c r="B8" s="134" t="s">
        <v>302</v>
      </c>
      <c r="C8" s="135"/>
      <c r="D8" s="136"/>
      <c r="E8" s="52">
        <v>0</v>
      </c>
      <c r="F8" s="52">
        <v>0</v>
      </c>
      <c r="G8" s="52">
        <v>0</v>
      </c>
    </row>
    <row r="9" spans="1:16366" s="54" customFormat="1" ht="39.75" customHeight="1">
      <c r="A9" s="52">
        <v>5</v>
      </c>
      <c r="B9" s="128" t="s">
        <v>305</v>
      </c>
      <c r="C9" s="129"/>
      <c r="D9" s="129"/>
      <c r="E9" s="52">
        <v>0</v>
      </c>
      <c r="F9" s="52">
        <v>0</v>
      </c>
      <c r="G9" s="52">
        <v>0</v>
      </c>
    </row>
    <row r="10" spans="1:16366" s="54" customFormat="1" ht="39.75" customHeight="1">
      <c r="A10" s="55">
        <v>6</v>
      </c>
      <c r="B10" s="134" t="s">
        <v>306</v>
      </c>
      <c r="C10" s="143"/>
      <c r="D10" s="144"/>
      <c r="E10" s="52">
        <v>0</v>
      </c>
      <c r="F10" s="52">
        <v>0</v>
      </c>
      <c r="G10" s="52">
        <v>0</v>
      </c>
    </row>
    <row r="11" spans="1:16366" s="54" customFormat="1" ht="39.75" customHeight="1">
      <c r="A11" s="55">
        <v>7</v>
      </c>
      <c r="B11" s="134" t="s">
        <v>307</v>
      </c>
      <c r="C11" s="143"/>
      <c r="D11" s="144"/>
      <c r="E11" s="52">
        <v>0</v>
      </c>
      <c r="F11" s="52">
        <v>-100</v>
      </c>
      <c r="G11" s="52">
        <v>-100</v>
      </c>
    </row>
    <row r="12" spans="1:16366" s="54" customFormat="1" ht="39.75" customHeight="1">
      <c r="A12" s="52">
        <v>8</v>
      </c>
      <c r="B12" s="128" t="s">
        <v>308</v>
      </c>
      <c r="C12" s="129"/>
      <c r="D12" s="129"/>
      <c r="E12" s="52">
        <v>200</v>
      </c>
      <c r="F12" s="52">
        <v>0</v>
      </c>
      <c r="G12" s="52">
        <v>200</v>
      </c>
    </row>
    <row r="13" spans="1:16366" s="54" customFormat="1" ht="39.75" customHeight="1">
      <c r="A13" s="52">
        <v>9</v>
      </c>
      <c r="B13" s="128" t="s">
        <v>309</v>
      </c>
      <c r="C13" s="129"/>
      <c r="D13" s="129"/>
      <c r="E13" s="52">
        <v>100</v>
      </c>
      <c r="F13" s="52">
        <v>-20</v>
      </c>
      <c r="G13" s="52">
        <v>80</v>
      </c>
    </row>
    <row r="14" spans="1:16366" s="54" customFormat="1" ht="39.75" customHeight="1">
      <c r="A14" s="130">
        <v>10</v>
      </c>
      <c r="B14" s="128" t="s">
        <v>310</v>
      </c>
      <c r="C14" s="129"/>
      <c r="D14" s="53" t="s">
        <v>303</v>
      </c>
      <c r="E14" s="52">
        <v>0</v>
      </c>
      <c r="F14" s="52">
        <v>0</v>
      </c>
      <c r="G14" s="131">
        <v>-65</v>
      </c>
    </row>
    <row r="15" spans="1:16366" s="54" customFormat="1" ht="39.75" customHeight="1">
      <c r="A15" s="130"/>
      <c r="B15" s="129"/>
      <c r="C15" s="129"/>
      <c r="D15" s="53" t="s">
        <v>304</v>
      </c>
      <c r="E15" s="52">
        <v>225</v>
      </c>
      <c r="F15" s="52">
        <v>-290</v>
      </c>
      <c r="G15" s="132"/>
    </row>
    <row r="16" spans="1:16366" s="54" customFormat="1" ht="39.75" customHeight="1">
      <c r="A16" s="130"/>
      <c r="B16" s="129"/>
      <c r="C16" s="129"/>
      <c r="D16" s="53" t="s">
        <v>311</v>
      </c>
      <c r="E16" s="52">
        <v>0</v>
      </c>
      <c r="F16" s="52">
        <v>0</v>
      </c>
      <c r="G16" s="133"/>
    </row>
    <row r="17" spans="1:7" s="54" customFormat="1" ht="39.75" customHeight="1">
      <c r="A17" s="131">
        <v>11</v>
      </c>
      <c r="B17" s="137" t="s">
        <v>312</v>
      </c>
      <c r="C17" s="138"/>
      <c r="D17" s="53" t="s">
        <v>303</v>
      </c>
      <c r="E17" s="52">
        <v>200</v>
      </c>
      <c r="F17" s="52">
        <v>0</v>
      </c>
      <c r="G17" s="131">
        <v>250</v>
      </c>
    </row>
    <row r="18" spans="1:7" s="54" customFormat="1" ht="39.75" customHeight="1">
      <c r="A18" s="132"/>
      <c r="B18" s="139"/>
      <c r="C18" s="140"/>
      <c r="D18" s="53" t="s">
        <v>304</v>
      </c>
      <c r="E18" s="52">
        <v>200</v>
      </c>
      <c r="F18" s="52">
        <v>-150</v>
      </c>
      <c r="G18" s="132"/>
    </row>
    <row r="19" spans="1:7" s="54" customFormat="1" ht="39.75" customHeight="1">
      <c r="A19" s="133"/>
      <c r="B19" s="141"/>
      <c r="C19" s="142"/>
      <c r="D19" s="53" t="s">
        <v>313</v>
      </c>
      <c r="E19" s="52">
        <v>0</v>
      </c>
      <c r="F19" s="52">
        <v>0</v>
      </c>
      <c r="G19" s="133"/>
    </row>
    <row r="20" spans="1:7" s="54" customFormat="1" ht="39.75" customHeight="1">
      <c r="A20" s="131">
        <v>12</v>
      </c>
      <c r="B20" s="137" t="s">
        <v>314</v>
      </c>
      <c r="C20" s="138"/>
      <c r="D20" s="53" t="s">
        <v>303</v>
      </c>
      <c r="E20" s="52">
        <v>1847.6</v>
      </c>
      <c r="F20" s="52">
        <v>0</v>
      </c>
      <c r="G20" s="131">
        <v>1872.6</v>
      </c>
    </row>
    <row r="21" spans="1:7" s="54" customFormat="1" ht="39.75" customHeight="1">
      <c r="A21" s="132"/>
      <c r="B21" s="139"/>
      <c r="C21" s="140"/>
      <c r="D21" s="53" t="s">
        <v>304</v>
      </c>
      <c r="E21" s="52">
        <v>155</v>
      </c>
      <c r="F21" s="52">
        <v>-130</v>
      </c>
      <c r="G21" s="132"/>
    </row>
    <row r="22" spans="1:7" s="54" customFormat="1" ht="39.75" customHeight="1">
      <c r="A22" s="133"/>
      <c r="B22" s="141"/>
      <c r="C22" s="142"/>
      <c r="D22" s="53" t="s">
        <v>313</v>
      </c>
      <c r="E22" s="52">
        <v>0</v>
      </c>
      <c r="F22" s="52">
        <v>0</v>
      </c>
      <c r="G22" s="133"/>
    </row>
    <row r="23" spans="1:7" s="54" customFormat="1" ht="39.75" customHeight="1">
      <c r="A23" s="131">
        <v>13</v>
      </c>
      <c r="B23" s="137" t="s">
        <v>315</v>
      </c>
      <c r="C23" s="155"/>
      <c r="D23" s="53" t="s">
        <v>303</v>
      </c>
      <c r="E23" s="52">
        <v>1000</v>
      </c>
      <c r="F23" s="52">
        <v>0</v>
      </c>
      <c r="G23" s="131">
        <v>830</v>
      </c>
    </row>
    <row r="24" spans="1:7" s="54" customFormat="1" ht="39.75" customHeight="1">
      <c r="A24" s="132"/>
      <c r="B24" s="156"/>
      <c r="C24" s="157"/>
      <c r="D24" s="53" t="s">
        <v>304</v>
      </c>
      <c r="E24" s="52">
        <v>150</v>
      </c>
      <c r="F24" s="52">
        <v>-320</v>
      </c>
      <c r="G24" s="132"/>
    </row>
    <row r="25" spans="1:7" s="54" customFormat="1" ht="39.75" customHeight="1">
      <c r="A25" s="133"/>
      <c r="B25" s="158"/>
      <c r="C25" s="159"/>
      <c r="D25" s="53" t="s">
        <v>313</v>
      </c>
      <c r="E25" s="52">
        <v>0</v>
      </c>
      <c r="F25" s="52">
        <v>0</v>
      </c>
      <c r="G25" s="133"/>
    </row>
    <row r="26" spans="1:7" s="54" customFormat="1" ht="39.75" customHeight="1">
      <c r="A26" s="131">
        <v>14</v>
      </c>
      <c r="B26" s="137" t="s">
        <v>316</v>
      </c>
      <c r="C26" s="155"/>
      <c r="D26" s="53" t="s">
        <v>303</v>
      </c>
      <c r="E26" s="52">
        <v>400</v>
      </c>
      <c r="F26" s="52">
        <v>0</v>
      </c>
      <c r="G26" s="131">
        <v>60</v>
      </c>
    </row>
    <row r="27" spans="1:7" s="54" customFormat="1" ht="39.75" customHeight="1">
      <c r="A27" s="132"/>
      <c r="B27" s="156"/>
      <c r="C27" s="157"/>
      <c r="D27" s="53" t="s">
        <v>304</v>
      </c>
      <c r="E27" s="52">
        <v>150</v>
      </c>
      <c r="F27" s="52">
        <v>-490</v>
      </c>
      <c r="G27" s="132"/>
    </row>
    <row r="28" spans="1:7" s="54" customFormat="1" ht="39.75" customHeight="1">
      <c r="A28" s="133"/>
      <c r="B28" s="158"/>
      <c r="C28" s="159"/>
      <c r="D28" s="53" t="s">
        <v>313</v>
      </c>
      <c r="E28" s="52">
        <v>0</v>
      </c>
      <c r="F28" s="52">
        <v>0</v>
      </c>
      <c r="G28" s="133"/>
    </row>
    <row r="29" spans="1:7" s="54" customFormat="1" ht="39.75" customHeight="1">
      <c r="A29" s="132">
        <v>15</v>
      </c>
      <c r="B29" s="137" t="s">
        <v>317</v>
      </c>
      <c r="C29" s="155"/>
      <c r="D29" s="53" t="s">
        <v>304</v>
      </c>
      <c r="E29" s="52">
        <v>225</v>
      </c>
      <c r="F29" s="52">
        <v>-610</v>
      </c>
      <c r="G29" s="132">
        <v>-385</v>
      </c>
    </row>
    <row r="30" spans="1:7" s="54" customFormat="1" ht="39.75" customHeight="1">
      <c r="A30" s="133"/>
      <c r="B30" s="158"/>
      <c r="C30" s="159"/>
      <c r="D30" s="53" t="s">
        <v>313</v>
      </c>
      <c r="E30" s="52">
        <v>0</v>
      </c>
      <c r="F30" s="52">
        <v>0</v>
      </c>
      <c r="G30" s="133"/>
    </row>
    <row r="31" spans="1:7" s="54" customFormat="1" ht="39.75" customHeight="1">
      <c r="A31" s="131">
        <v>16</v>
      </c>
      <c r="B31" s="137" t="s">
        <v>318</v>
      </c>
      <c r="C31" s="155"/>
      <c r="D31" s="53" t="s">
        <v>303</v>
      </c>
      <c r="E31" s="52">
        <v>300</v>
      </c>
      <c r="F31" s="52">
        <v>0</v>
      </c>
      <c r="G31" s="131">
        <v>705</v>
      </c>
    </row>
    <row r="32" spans="1:7" s="54" customFormat="1" ht="39.75" customHeight="1">
      <c r="A32" s="132"/>
      <c r="B32" s="156"/>
      <c r="C32" s="157"/>
      <c r="D32" s="53" t="s">
        <v>304</v>
      </c>
      <c r="E32" s="52">
        <v>455</v>
      </c>
      <c r="F32" s="52">
        <v>-50</v>
      </c>
      <c r="G32" s="132"/>
    </row>
    <row r="33" spans="1:7" s="54" customFormat="1" ht="39.75" customHeight="1">
      <c r="A33" s="133"/>
      <c r="B33" s="158"/>
      <c r="C33" s="159"/>
      <c r="D33" s="53" t="s">
        <v>311</v>
      </c>
      <c r="E33" s="52">
        <v>0</v>
      </c>
      <c r="F33" s="52">
        <v>0</v>
      </c>
      <c r="G33" s="133"/>
    </row>
    <row r="34" spans="1:7" s="54" customFormat="1" ht="39.75" customHeight="1">
      <c r="A34" s="132">
        <v>17</v>
      </c>
      <c r="B34" s="137" t="s">
        <v>319</v>
      </c>
      <c r="C34" s="155"/>
      <c r="D34" s="53" t="s">
        <v>304</v>
      </c>
      <c r="E34" s="52">
        <v>100</v>
      </c>
      <c r="F34" s="52">
        <v>-90</v>
      </c>
      <c r="G34" s="132">
        <v>10</v>
      </c>
    </row>
    <row r="35" spans="1:7" s="54" customFormat="1" ht="39.75" customHeight="1">
      <c r="A35" s="133"/>
      <c r="B35" s="158"/>
      <c r="C35" s="159"/>
      <c r="D35" s="53" t="s">
        <v>313</v>
      </c>
      <c r="E35" s="52">
        <v>0</v>
      </c>
      <c r="F35" s="52">
        <v>0</v>
      </c>
      <c r="G35" s="133"/>
    </row>
    <row r="36" spans="1:7" s="54" customFormat="1" ht="39.75" customHeight="1">
      <c r="A36" s="132">
        <v>18</v>
      </c>
      <c r="B36" s="128" t="s">
        <v>320</v>
      </c>
      <c r="C36" s="129"/>
      <c r="D36" s="53" t="s">
        <v>304</v>
      </c>
      <c r="E36" s="52">
        <v>200</v>
      </c>
      <c r="F36" s="52">
        <v>-140</v>
      </c>
      <c r="G36" s="132">
        <v>60</v>
      </c>
    </row>
    <row r="37" spans="1:7" s="54" customFormat="1" ht="39.75" customHeight="1">
      <c r="A37" s="133"/>
      <c r="B37" s="129"/>
      <c r="C37" s="129"/>
      <c r="D37" s="53" t="s">
        <v>311</v>
      </c>
      <c r="E37" s="52">
        <v>0</v>
      </c>
      <c r="F37" s="52">
        <v>0</v>
      </c>
      <c r="G37" s="133"/>
    </row>
    <row r="38" spans="1:7" s="54" customFormat="1" ht="39.75" customHeight="1">
      <c r="A38" s="132">
        <v>19</v>
      </c>
      <c r="B38" s="128" t="s">
        <v>321</v>
      </c>
      <c r="C38" s="129"/>
      <c r="D38" s="53" t="s">
        <v>304</v>
      </c>
      <c r="E38" s="52">
        <v>50</v>
      </c>
      <c r="F38" s="52">
        <v>-30</v>
      </c>
      <c r="G38" s="132">
        <v>20</v>
      </c>
    </row>
    <row r="39" spans="1:7" s="54" customFormat="1" ht="39.75" customHeight="1">
      <c r="A39" s="133"/>
      <c r="B39" s="129"/>
      <c r="C39" s="129"/>
      <c r="D39" s="53" t="s">
        <v>322</v>
      </c>
      <c r="E39" s="52">
        <v>0</v>
      </c>
      <c r="F39" s="52">
        <v>0</v>
      </c>
      <c r="G39" s="133"/>
    </row>
    <row r="40" spans="1:7" s="54" customFormat="1" ht="39.75" customHeight="1">
      <c r="A40" s="132">
        <v>20</v>
      </c>
      <c r="B40" s="128" t="s">
        <v>323</v>
      </c>
      <c r="C40" s="129"/>
      <c r="D40" s="53" t="s">
        <v>304</v>
      </c>
      <c r="E40" s="52">
        <v>380</v>
      </c>
      <c r="F40" s="52">
        <v>-100</v>
      </c>
      <c r="G40" s="132">
        <v>280</v>
      </c>
    </row>
    <row r="41" spans="1:7" s="54" customFormat="1" ht="39.75" customHeight="1">
      <c r="A41" s="133"/>
      <c r="B41" s="129"/>
      <c r="C41" s="129"/>
      <c r="D41" s="53" t="s">
        <v>322</v>
      </c>
      <c r="E41" s="52">
        <v>0</v>
      </c>
      <c r="F41" s="52">
        <v>0</v>
      </c>
      <c r="G41" s="133"/>
    </row>
    <row r="42" spans="1:7" s="54" customFormat="1" ht="39.75" customHeight="1">
      <c r="A42" s="130" t="s">
        <v>324</v>
      </c>
      <c r="B42" s="130"/>
      <c r="C42" s="130"/>
      <c r="D42" s="130"/>
      <c r="E42" s="52">
        <v>3747.6</v>
      </c>
      <c r="F42" s="52">
        <v>0</v>
      </c>
      <c r="G42" s="52">
        <v>3747.6</v>
      </c>
    </row>
    <row r="43" spans="1:7" s="54" customFormat="1" ht="39.75" customHeight="1">
      <c r="A43" s="152" t="s">
        <v>325</v>
      </c>
      <c r="B43" s="153"/>
      <c r="C43" s="153"/>
      <c r="D43" s="154"/>
      <c r="E43" s="52">
        <v>2590</v>
      </c>
      <c r="F43" s="52">
        <v>-2520</v>
      </c>
      <c r="G43" s="56">
        <v>70</v>
      </c>
    </row>
    <row r="44" spans="1:7" s="54" customFormat="1" ht="39.75" customHeight="1">
      <c r="A44" s="130" t="s">
        <v>326</v>
      </c>
      <c r="B44" s="130"/>
      <c r="C44" s="130"/>
      <c r="D44" s="130"/>
      <c r="E44" s="52">
        <v>6337.6</v>
      </c>
      <c r="F44" s="52">
        <v>-2520</v>
      </c>
      <c r="G44" s="56">
        <v>3817.6</v>
      </c>
    </row>
    <row r="45" spans="1:7" s="54" customFormat="1" ht="23.25" hidden="1" customHeight="1">
      <c r="A45" s="149" t="s">
        <v>276</v>
      </c>
      <c r="B45" s="150"/>
      <c r="C45" s="150"/>
      <c r="D45" s="151"/>
      <c r="E45" s="49"/>
      <c r="F45" s="49"/>
      <c r="G45" s="49"/>
    </row>
  </sheetData>
  <sheetProtection algorithmName="SHA-512" hashValue="F72fMB7JaSB/dYM/vlKDeQH98AZfn3Fh1KlfFnFkY5S1WJ4crSLyVih4mvbr9wUufdJhq11fv68wbRif4TRu7w==" saltValue="klapJUMy0DOJ2phvP/40pg==" spinCount="100000" sheet="1" selectLockedCells="1" selectUnlockedCells="1"/>
  <mergeCells count="51">
    <mergeCell ref="A23:A25"/>
    <mergeCell ref="G23:G25"/>
    <mergeCell ref="A34:A35"/>
    <mergeCell ref="B31:C33"/>
    <mergeCell ref="A31:A33"/>
    <mergeCell ref="B34:C35"/>
    <mergeCell ref="G34:G35"/>
    <mergeCell ref="A29:A30"/>
    <mergeCell ref="A26:A28"/>
    <mergeCell ref="B29:C30"/>
    <mergeCell ref="G31:G33"/>
    <mergeCell ref="B23:C25"/>
    <mergeCell ref="G29:G30"/>
    <mergeCell ref="B26:C28"/>
    <mergeCell ref="G26:G28"/>
    <mergeCell ref="G14:G16"/>
    <mergeCell ref="G17:G19"/>
    <mergeCell ref="G20:G22"/>
    <mergeCell ref="G36:G37"/>
    <mergeCell ref="A45:D45"/>
    <mergeCell ref="A40:A41"/>
    <mergeCell ref="B40:C41"/>
    <mergeCell ref="A42:D42"/>
    <mergeCell ref="A36:A37"/>
    <mergeCell ref="A38:A39"/>
    <mergeCell ref="B38:C39"/>
    <mergeCell ref="A43:D43"/>
    <mergeCell ref="A44:D44"/>
    <mergeCell ref="G38:G39"/>
    <mergeCell ref="G40:G41"/>
    <mergeCell ref="B36:C37"/>
    <mergeCell ref="C1:G1"/>
    <mergeCell ref="C2:G2"/>
    <mergeCell ref="B3:D3"/>
    <mergeCell ref="B5:D5"/>
    <mergeCell ref="B6:D6"/>
    <mergeCell ref="A1:B2"/>
    <mergeCell ref="B4:D4"/>
    <mergeCell ref="B7:D7"/>
    <mergeCell ref="B9:D9"/>
    <mergeCell ref="A14:A16"/>
    <mergeCell ref="A17:A19"/>
    <mergeCell ref="A20:A22"/>
    <mergeCell ref="B8:D8"/>
    <mergeCell ref="B12:D12"/>
    <mergeCell ref="B13:D13"/>
    <mergeCell ref="B17:C19"/>
    <mergeCell ref="B14:C16"/>
    <mergeCell ref="B20:C22"/>
    <mergeCell ref="B10:D10"/>
    <mergeCell ref="B11:D11"/>
  </mergeCells>
  <phoneticPr fontId="43" type="noConversion"/>
  <pageMargins left="0.70866141732283505" right="0.70866141732283505" top="0.74803149606299202" bottom="0.74803149606299202" header="0.35433070866141703" footer="0.31496062992126"/>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9"/>
  <sheetViews>
    <sheetView zoomScaleNormal="100" workbookViewId="0">
      <selection activeCell="H129" sqref="H129"/>
    </sheetView>
  </sheetViews>
  <sheetFormatPr defaultColWidth="9" defaultRowHeight="30" customHeight="1"/>
  <cols>
    <col min="1" max="1" width="3.5" style="87" customWidth="1"/>
    <col min="2" max="2" width="24.25" style="88" customWidth="1"/>
    <col min="3" max="3" width="24" style="89" customWidth="1"/>
    <col min="4" max="4" width="12.375" style="89" customWidth="1"/>
    <col min="5" max="5" width="64.375" style="90" customWidth="1"/>
    <col min="6" max="6" width="11.125" style="88" customWidth="1"/>
    <col min="7" max="7" width="0.125" style="77" hidden="1" customWidth="1"/>
    <col min="8" max="8" width="3.5" style="77" customWidth="1"/>
    <col min="9" max="16384" width="9" style="77"/>
  </cols>
  <sheetData>
    <row r="1" spans="1:7" ht="33.75" customHeight="1">
      <c r="A1" s="169"/>
      <c r="B1" s="169"/>
      <c r="C1" s="160" t="s">
        <v>275</v>
      </c>
      <c r="D1" s="161"/>
      <c r="E1" s="161"/>
      <c r="F1" s="162"/>
      <c r="G1" s="76"/>
    </row>
    <row r="2" spans="1:7" ht="44.25" customHeight="1">
      <c r="A2" s="169"/>
      <c r="B2" s="169"/>
      <c r="C2" s="163" t="s">
        <v>456</v>
      </c>
      <c r="D2" s="164"/>
      <c r="E2" s="164"/>
      <c r="F2" s="165"/>
      <c r="G2" s="78"/>
    </row>
    <row r="3" spans="1:7" s="81" customFormat="1" ht="31.5" customHeight="1">
      <c r="A3" s="169"/>
      <c r="B3" s="169"/>
      <c r="C3" s="79" t="s">
        <v>29</v>
      </c>
      <c r="D3" s="166" t="s">
        <v>609</v>
      </c>
      <c r="E3" s="167"/>
      <c r="F3" s="168"/>
      <c r="G3" s="80"/>
    </row>
    <row r="4" spans="1:7" s="86" customFormat="1" ht="61.5" customHeight="1">
      <c r="A4" s="82" t="s">
        <v>30</v>
      </c>
      <c r="B4" s="82" t="s">
        <v>290</v>
      </c>
      <c r="C4" s="82" t="s">
        <v>291</v>
      </c>
      <c r="D4" s="82" t="s">
        <v>292</v>
      </c>
      <c r="E4" s="83" t="s">
        <v>436</v>
      </c>
      <c r="F4" s="84" t="s">
        <v>293</v>
      </c>
      <c r="G4" s="85" t="s">
        <v>410</v>
      </c>
    </row>
    <row r="5" spans="1:7" s="204" customFormat="1" ht="36.75" customHeight="1">
      <c r="A5" s="197">
        <v>1</v>
      </c>
      <c r="B5" s="198" t="s">
        <v>435</v>
      </c>
      <c r="C5" s="199" t="s">
        <v>405</v>
      </c>
      <c r="D5" s="200" t="s">
        <v>469</v>
      </c>
      <c r="E5" s="201" t="s">
        <v>523</v>
      </c>
      <c r="F5" s="202">
        <v>100</v>
      </c>
      <c r="G5" s="203" t="s">
        <v>411</v>
      </c>
    </row>
    <row r="6" spans="1:7" s="204" customFormat="1" ht="36.75" customHeight="1">
      <c r="A6" s="197">
        <v>2</v>
      </c>
      <c r="B6" s="198" t="s">
        <v>435</v>
      </c>
      <c r="C6" s="199" t="s">
        <v>362</v>
      </c>
      <c r="D6" s="200" t="s">
        <v>469</v>
      </c>
      <c r="E6" s="201" t="s">
        <v>524</v>
      </c>
      <c r="F6" s="202">
        <v>100</v>
      </c>
      <c r="G6" s="203" t="s">
        <v>412</v>
      </c>
    </row>
    <row r="7" spans="1:7" s="204" customFormat="1" ht="36.75" customHeight="1">
      <c r="A7" s="197">
        <v>3</v>
      </c>
      <c r="B7" s="198" t="s">
        <v>435</v>
      </c>
      <c r="C7" s="199" t="s">
        <v>459</v>
      </c>
      <c r="D7" s="200" t="s">
        <v>469</v>
      </c>
      <c r="E7" s="201" t="s">
        <v>525</v>
      </c>
      <c r="F7" s="202">
        <v>100</v>
      </c>
      <c r="G7" s="203" t="s">
        <v>413</v>
      </c>
    </row>
    <row r="8" spans="1:7" s="204" customFormat="1" ht="36.75" customHeight="1">
      <c r="A8" s="197">
        <v>4</v>
      </c>
      <c r="B8" s="198" t="s">
        <v>435</v>
      </c>
      <c r="C8" s="206" t="s">
        <v>416</v>
      </c>
      <c r="D8" s="231" t="s">
        <v>537</v>
      </c>
      <c r="E8" s="210" t="s">
        <v>619</v>
      </c>
      <c r="F8" s="225">
        <v>-50</v>
      </c>
      <c r="G8" s="489" t="s">
        <v>621</v>
      </c>
    </row>
    <row r="9" spans="1:7" s="204" customFormat="1" ht="36.75" customHeight="1">
      <c r="A9" s="197">
        <v>5</v>
      </c>
      <c r="B9" s="198" t="s">
        <v>435</v>
      </c>
      <c r="C9" s="206" t="s">
        <v>409</v>
      </c>
      <c r="D9" s="231" t="s">
        <v>623</v>
      </c>
      <c r="E9" s="210" t="s">
        <v>620</v>
      </c>
      <c r="F9" s="225">
        <v>-50</v>
      </c>
      <c r="G9" s="489" t="s">
        <v>622</v>
      </c>
    </row>
    <row r="10" spans="1:7" s="204" customFormat="1" ht="36.75" customHeight="1">
      <c r="A10" s="197">
        <v>6</v>
      </c>
      <c r="B10" s="205" t="s">
        <v>406</v>
      </c>
      <c r="C10" s="206" t="s">
        <v>418</v>
      </c>
      <c r="D10" s="200" t="s">
        <v>433</v>
      </c>
      <c r="E10" s="201" t="s">
        <v>473</v>
      </c>
      <c r="F10" s="207">
        <v>-10</v>
      </c>
      <c r="G10" s="209" t="s">
        <v>251</v>
      </c>
    </row>
    <row r="11" spans="1:7" s="204" customFormat="1" ht="36.75" customHeight="1">
      <c r="A11" s="197">
        <v>7</v>
      </c>
      <c r="B11" s="205" t="s">
        <v>406</v>
      </c>
      <c r="C11" s="206" t="s">
        <v>418</v>
      </c>
      <c r="D11" s="200" t="s">
        <v>470</v>
      </c>
      <c r="E11" s="201" t="s">
        <v>474</v>
      </c>
      <c r="F11" s="208">
        <v>-200</v>
      </c>
      <c r="G11" s="209" t="s">
        <v>252</v>
      </c>
    </row>
    <row r="12" spans="1:7" s="204" customFormat="1" ht="36.75" customHeight="1">
      <c r="A12" s="197">
        <v>8</v>
      </c>
      <c r="B12" s="205" t="s">
        <v>406</v>
      </c>
      <c r="C12" s="206" t="s">
        <v>415</v>
      </c>
      <c r="D12" s="200" t="s">
        <v>433</v>
      </c>
      <c r="E12" s="201" t="s">
        <v>473</v>
      </c>
      <c r="F12" s="207">
        <v>-10</v>
      </c>
      <c r="G12" s="209" t="s">
        <v>253</v>
      </c>
    </row>
    <row r="13" spans="1:7" s="204" customFormat="1" ht="36.75" customHeight="1">
      <c r="A13" s="197">
        <v>9</v>
      </c>
      <c r="B13" s="205" t="s">
        <v>406</v>
      </c>
      <c r="C13" s="206" t="s">
        <v>339</v>
      </c>
      <c r="D13" s="200" t="s">
        <v>433</v>
      </c>
      <c r="E13" s="201" t="s">
        <v>475</v>
      </c>
      <c r="F13" s="207">
        <v>-10</v>
      </c>
      <c r="G13" s="209" t="s">
        <v>254</v>
      </c>
    </row>
    <row r="14" spans="1:7" s="204" customFormat="1" ht="36.75" customHeight="1">
      <c r="A14" s="197">
        <v>10</v>
      </c>
      <c r="B14" s="198" t="s">
        <v>472</v>
      </c>
      <c r="C14" s="199" t="s">
        <v>471</v>
      </c>
      <c r="D14" s="200" t="s">
        <v>469</v>
      </c>
      <c r="E14" s="210" t="s">
        <v>526</v>
      </c>
      <c r="F14" s="202">
        <v>100</v>
      </c>
      <c r="G14" s="209" t="s">
        <v>255</v>
      </c>
    </row>
    <row r="15" spans="1:7" s="204" customFormat="1" ht="36.75" customHeight="1">
      <c r="A15" s="197">
        <v>11</v>
      </c>
      <c r="B15" s="198" t="s">
        <v>472</v>
      </c>
      <c r="C15" s="199" t="s">
        <v>471</v>
      </c>
      <c r="D15" s="200" t="s">
        <v>469</v>
      </c>
      <c r="E15" s="210" t="s">
        <v>476</v>
      </c>
      <c r="F15" s="202">
        <v>100</v>
      </c>
      <c r="G15" s="209" t="s">
        <v>256</v>
      </c>
    </row>
    <row r="16" spans="1:7" s="204" customFormat="1" ht="36.75" customHeight="1">
      <c r="A16" s="197">
        <v>12</v>
      </c>
      <c r="B16" s="198" t="s">
        <v>472</v>
      </c>
      <c r="C16" s="206" t="s">
        <v>415</v>
      </c>
      <c r="D16" s="200" t="s">
        <v>469</v>
      </c>
      <c r="E16" s="201" t="s">
        <v>477</v>
      </c>
      <c r="F16" s="202">
        <v>100</v>
      </c>
      <c r="G16" s="209" t="s">
        <v>257</v>
      </c>
    </row>
    <row r="17" spans="1:8" s="204" customFormat="1" ht="36.75" customHeight="1">
      <c r="A17" s="197">
        <v>13</v>
      </c>
      <c r="B17" s="205" t="s">
        <v>327</v>
      </c>
      <c r="C17" s="206" t="s">
        <v>416</v>
      </c>
      <c r="D17" s="200" t="s">
        <v>534</v>
      </c>
      <c r="E17" s="201" t="s">
        <v>513</v>
      </c>
      <c r="F17" s="230">
        <v>-20</v>
      </c>
      <c r="G17" s="209" t="s">
        <v>258</v>
      </c>
    </row>
    <row r="18" spans="1:8" s="204" customFormat="1" ht="36.75" customHeight="1">
      <c r="A18" s="197">
        <v>14</v>
      </c>
      <c r="B18" s="205" t="s">
        <v>327</v>
      </c>
      <c r="C18" s="206" t="s">
        <v>416</v>
      </c>
      <c r="D18" s="200" t="s">
        <v>535</v>
      </c>
      <c r="E18" s="201" t="s">
        <v>527</v>
      </c>
      <c r="F18" s="230">
        <v>-10</v>
      </c>
      <c r="G18" s="209" t="s">
        <v>259</v>
      </c>
    </row>
    <row r="19" spans="1:8" s="204" customFormat="1" ht="36.75" customHeight="1">
      <c r="A19" s="197">
        <v>15</v>
      </c>
      <c r="B19" s="205" t="s">
        <v>327</v>
      </c>
      <c r="C19" s="206" t="s">
        <v>416</v>
      </c>
      <c r="D19" s="200" t="s">
        <v>535</v>
      </c>
      <c r="E19" s="201" t="s">
        <v>514</v>
      </c>
      <c r="F19" s="211">
        <v>-10</v>
      </c>
      <c r="G19" s="209" t="s">
        <v>260</v>
      </c>
    </row>
    <row r="20" spans="1:8" s="204" customFormat="1" ht="36.75" customHeight="1">
      <c r="A20" s="197">
        <v>16</v>
      </c>
      <c r="B20" s="205" t="s">
        <v>327</v>
      </c>
      <c r="C20" s="206" t="s">
        <v>328</v>
      </c>
      <c r="D20" s="200" t="s">
        <v>536</v>
      </c>
      <c r="E20" s="201" t="s">
        <v>515</v>
      </c>
      <c r="F20" s="230">
        <v>-10</v>
      </c>
      <c r="G20" s="209" t="s">
        <v>261</v>
      </c>
      <c r="H20" s="212"/>
    </row>
    <row r="21" spans="1:8" s="204" customFormat="1" ht="36.75" customHeight="1">
      <c r="A21" s="197">
        <v>17</v>
      </c>
      <c r="B21" s="205" t="s">
        <v>327</v>
      </c>
      <c r="C21" s="206" t="s">
        <v>415</v>
      </c>
      <c r="D21" s="200" t="s">
        <v>478</v>
      </c>
      <c r="E21" s="201" t="s">
        <v>479</v>
      </c>
      <c r="F21" s="211">
        <v>-100</v>
      </c>
      <c r="G21" s="209" t="s">
        <v>262</v>
      </c>
    </row>
    <row r="22" spans="1:8" s="204" customFormat="1" ht="36.75" customHeight="1">
      <c r="A22" s="197">
        <v>18</v>
      </c>
      <c r="B22" s="205" t="s">
        <v>327</v>
      </c>
      <c r="C22" s="206" t="s">
        <v>419</v>
      </c>
      <c r="D22" s="200" t="s">
        <v>469</v>
      </c>
      <c r="E22" s="201" t="s">
        <v>480</v>
      </c>
      <c r="F22" s="211">
        <v>100</v>
      </c>
      <c r="G22" s="209" t="s">
        <v>263</v>
      </c>
    </row>
    <row r="23" spans="1:8" s="204" customFormat="1" ht="36.75" customHeight="1">
      <c r="A23" s="197">
        <v>19</v>
      </c>
      <c r="B23" s="205" t="s">
        <v>329</v>
      </c>
      <c r="C23" s="206" t="s">
        <v>416</v>
      </c>
      <c r="D23" s="213" t="s">
        <v>481</v>
      </c>
      <c r="E23" s="214" t="s">
        <v>528</v>
      </c>
      <c r="F23" s="211">
        <v>50</v>
      </c>
      <c r="G23" s="209" t="s">
        <v>264</v>
      </c>
    </row>
    <row r="24" spans="1:8" s="204" customFormat="1" ht="36.75" customHeight="1">
      <c r="A24" s="197">
        <v>20</v>
      </c>
      <c r="B24" s="205" t="s">
        <v>329</v>
      </c>
      <c r="C24" s="206" t="s">
        <v>416</v>
      </c>
      <c r="D24" s="213" t="s">
        <v>482</v>
      </c>
      <c r="E24" s="215" t="s">
        <v>504</v>
      </c>
      <c r="F24" s="211">
        <v>-40</v>
      </c>
      <c r="G24" s="209" t="s">
        <v>414</v>
      </c>
    </row>
    <row r="25" spans="1:8" s="204" customFormat="1" ht="36.75" customHeight="1">
      <c r="A25" s="197">
        <v>21</v>
      </c>
      <c r="B25" s="205" t="s">
        <v>329</v>
      </c>
      <c r="C25" s="206" t="s">
        <v>416</v>
      </c>
      <c r="D25" s="216" t="s">
        <v>483</v>
      </c>
      <c r="E25" s="217" t="s">
        <v>493</v>
      </c>
      <c r="F25" s="211">
        <v>25</v>
      </c>
      <c r="G25" s="209"/>
    </row>
    <row r="26" spans="1:8" s="204" customFormat="1" ht="36.75" customHeight="1">
      <c r="A26" s="197">
        <v>22</v>
      </c>
      <c r="B26" s="205" t="s">
        <v>329</v>
      </c>
      <c r="C26" s="206" t="s">
        <v>338</v>
      </c>
      <c r="D26" s="216" t="s">
        <v>484</v>
      </c>
      <c r="E26" s="215" t="s">
        <v>496</v>
      </c>
      <c r="F26" s="211">
        <v>-20</v>
      </c>
      <c r="G26" s="209"/>
    </row>
    <row r="27" spans="1:8" s="204" customFormat="1" ht="36.75" customHeight="1">
      <c r="A27" s="197">
        <v>23</v>
      </c>
      <c r="B27" s="205" t="s">
        <v>329</v>
      </c>
      <c r="C27" s="206" t="s">
        <v>338</v>
      </c>
      <c r="D27" s="216" t="s">
        <v>485</v>
      </c>
      <c r="E27" s="218" t="s">
        <v>494</v>
      </c>
      <c r="F27" s="211">
        <v>-20</v>
      </c>
      <c r="G27" s="209"/>
    </row>
    <row r="28" spans="1:8" s="204" customFormat="1" ht="36.75" customHeight="1">
      <c r="A28" s="197">
        <v>24</v>
      </c>
      <c r="B28" s="205" t="s">
        <v>329</v>
      </c>
      <c r="C28" s="206" t="s">
        <v>338</v>
      </c>
      <c r="D28" s="216" t="s">
        <v>483</v>
      </c>
      <c r="E28" s="217" t="s">
        <v>497</v>
      </c>
      <c r="F28" s="211">
        <v>25</v>
      </c>
      <c r="G28" s="209"/>
    </row>
    <row r="29" spans="1:8" s="204" customFormat="1" ht="36.75" customHeight="1">
      <c r="A29" s="197">
        <v>25</v>
      </c>
      <c r="B29" s="205" t="s">
        <v>329</v>
      </c>
      <c r="C29" s="206" t="s">
        <v>338</v>
      </c>
      <c r="D29" s="216" t="s">
        <v>486</v>
      </c>
      <c r="E29" s="215" t="s">
        <v>512</v>
      </c>
      <c r="F29" s="211">
        <v>-30</v>
      </c>
      <c r="G29" s="209"/>
    </row>
    <row r="30" spans="1:8" s="204" customFormat="1" ht="36.75" customHeight="1">
      <c r="A30" s="197">
        <v>26</v>
      </c>
      <c r="B30" s="205" t="s">
        <v>329</v>
      </c>
      <c r="C30" s="206" t="s">
        <v>418</v>
      </c>
      <c r="D30" s="216" t="s">
        <v>486</v>
      </c>
      <c r="E30" s="215" t="s">
        <v>495</v>
      </c>
      <c r="F30" s="211">
        <v>-50</v>
      </c>
      <c r="G30" s="209"/>
    </row>
    <row r="31" spans="1:8" s="204" customFormat="1" ht="36.75" customHeight="1">
      <c r="A31" s="197">
        <v>27</v>
      </c>
      <c r="B31" s="205" t="s">
        <v>329</v>
      </c>
      <c r="C31" s="206" t="s">
        <v>418</v>
      </c>
      <c r="D31" s="216" t="s">
        <v>483</v>
      </c>
      <c r="E31" s="217" t="s">
        <v>500</v>
      </c>
      <c r="F31" s="211">
        <v>20</v>
      </c>
      <c r="G31" s="209"/>
    </row>
    <row r="32" spans="1:8" s="204" customFormat="1" ht="36.75" customHeight="1">
      <c r="A32" s="197">
        <v>28</v>
      </c>
      <c r="B32" s="205" t="s">
        <v>329</v>
      </c>
      <c r="C32" s="206" t="s">
        <v>417</v>
      </c>
      <c r="D32" s="219" t="s">
        <v>487</v>
      </c>
      <c r="E32" s="220" t="s">
        <v>511</v>
      </c>
      <c r="F32" s="211">
        <v>-40</v>
      </c>
      <c r="G32" s="209"/>
    </row>
    <row r="33" spans="1:9" s="204" customFormat="1" ht="36.75" customHeight="1">
      <c r="A33" s="197">
        <v>29</v>
      </c>
      <c r="B33" s="205" t="s">
        <v>329</v>
      </c>
      <c r="C33" s="206" t="s">
        <v>417</v>
      </c>
      <c r="D33" s="216" t="s">
        <v>483</v>
      </c>
      <c r="E33" s="217" t="s">
        <v>498</v>
      </c>
      <c r="F33" s="211">
        <v>20</v>
      </c>
      <c r="G33" s="209"/>
    </row>
    <row r="34" spans="1:9" s="204" customFormat="1" ht="36.75" customHeight="1">
      <c r="A34" s="197">
        <v>30</v>
      </c>
      <c r="B34" s="205" t="s">
        <v>329</v>
      </c>
      <c r="C34" s="206" t="s">
        <v>328</v>
      </c>
      <c r="D34" s="216" t="s">
        <v>483</v>
      </c>
      <c r="E34" s="217" t="s">
        <v>493</v>
      </c>
      <c r="F34" s="211">
        <v>25</v>
      </c>
      <c r="G34" s="221"/>
    </row>
    <row r="35" spans="1:9" s="204" customFormat="1" ht="36.75" customHeight="1">
      <c r="A35" s="197">
        <v>31</v>
      </c>
      <c r="B35" s="205" t="s">
        <v>329</v>
      </c>
      <c r="C35" s="206" t="s">
        <v>415</v>
      </c>
      <c r="D35" s="216" t="s">
        <v>483</v>
      </c>
      <c r="E35" s="217" t="s">
        <v>499</v>
      </c>
      <c r="F35" s="211">
        <v>25</v>
      </c>
      <c r="G35" s="221"/>
    </row>
    <row r="36" spans="1:9" s="204" customFormat="1" ht="36.75" customHeight="1">
      <c r="A36" s="197">
        <v>32</v>
      </c>
      <c r="B36" s="205" t="s">
        <v>329</v>
      </c>
      <c r="C36" s="206" t="s">
        <v>339</v>
      </c>
      <c r="D36" s="216" t="s">
        <v>488</v>
      </c>
      <c r="E36" s="214" t="s">
        <v>510</v>
      </c>
      <c r="F36" s="211">
        <v>50</v>
      </c>
      <c r="G36" s="221"/>
    </row>
    <row r="37" spans="1:9" s="204" customFormat="1" ht="36.75" customHeight="1">
      <c r="A37" s="197">
        <v>33</v>
      </c>
      <c r="B37" s="205" t="s">
        <v>329</v>
      </c>
      <c r="C37" s="206" t="s">
        <v>339</v>
      </c>
      <c r="D37" s="216" t="s">
        <v>489</v>
      </c>
      <c r="E37" s="215" t="s">
        <v>509</v>
      </c>
      <c r="F37" s="211">
        <v>-20</v>
      </c>
      <c r="G37" s="221"/>
      <c r="I37" s="222"/>
    </row>
    <row r="38" spans="1:9" s="204" customFormat="1" ht="36.75" customHeight="1">
      <c r="A38" s="197">
        <v>34</v>
      </c>
      <c r="B38" s="205" t="s">
        <v>329</v>
      </c>
      <c r="C38" s="199" t="s">
        <v>405</v>
      </c>
      <c r="D38" s="216" t="s">
        <v>490</v>
      </c>
      <c r="E38" s="218" t="s">
        <v>503</v>
      </c>
      <c r="F38" s="211">
        <v>20</v>
      </c>
      <c r="G38" s="221"/>
    </row>
    <row r="39" spans="1:9" s="204" customFormat="1" ht="36.75" customHeight="1">
      <c r="A39" s="197">
        <v>35</v>
      </c>
      <c r="B39" s="205" t="s">
        <v>329</v>
      </c>
      <c r="C39" s="199" t="s">
        <v>405</v>
      </c>
      <c r="D39" s="216" t="s">
        <v>491</v>
      </c>
      <c r="E39" s="217" t="s">
        <v>502</v>
      </c>
      <c r="F39" s="211">
        <v>20</v>
      </c>
      <c r="G39" s="221"/>
    </row>
    <row r="40" spans="1:9" s="223" customFormat="1" ht="36.75" customHeight="1">
      <c r="A40" s="197">
        <v>36</v>
      </c>
      <c r="B40" s="205" t="s">
        <v>329</v>
      </c>
      <c r="C40" s="199" t="s">
        <v>405</v>
      </c>
      <c r="D40" s="216" t="s">
        <v>491</v>
      </c>
      <c r="E40" s="217" t="s">
        <v>501</v>
      </c>
      <c r="F40" s="211">
        <v>-30</v>
      </c>
    </row>
    <row r="41" spans="1:9" s="223" customFormat="1" ht="36.75" customHeight="1">
      <c r="A41" s="197">
        <v>37</v>
      </c>
      <c r="B41" s="205" t="s">
        <v>329</v>
      </c>
      <c r="C41" s="199" t="s">
        <v>405</v>
      </c>
      <c r="D41" s="216" t="s">
        <v>492</v>
      </c>
      <c r="E41" s="210" t="s">
        <v>508</v>
      </c>
      <c r="F41" s="211">
        <v>40</v>
      </c>
    </row>
    <row r="42" spans="1:9" s="223" customFormat="1" ht="36.75" customHeight="1">
      <c r="A42" s="197">
        <v>38</v>
      </c>
      <c r="B42" s="198" t="s">
        <v>289</v>
      </c>
      <c r="C42" s="206" t="s">
        <v>417</v>
      </c>
      <c r="D42" s="231" t="s">
        <v>537</v>
      </c>
      <c r="E42" s="210" t="s">
        <v>529</v>
      </c>
      <c r="F42" s="202">
        <v>-30</v>
      </c>
    </row>
    <row r="43" spans="1:9" s="223" customFormat="1" ht="36.75" customHeight="1">
      <c r="A43" s="197">
        <v>39</v>
      </c>
      <c r="B43" s="198" t="s">
        <v>289</v>
      </c>
      <c r="C43" s="199" t="s">
        <v>405</v>
      </c>
      <c r="D43" s="231" t="s">
        <v>537</v>
      </c>
      <c r="E43" s="210" t="s">
        <v>530</v>
      </c>
      <c r="F43" s="202">
        <v>-20</v>
      </c>
    </row>
    <row r="44" spans="1:9" s="223" customFormat="1" ht="36.75" customHeight="1">
      <c r="A44" s="197">
        <v>40</v>
      </c>
      <c r="B44" s="198" t="s">
        <v>289</v>
      </c>
      <c r="C44" s="206" t="s">
        <v>417</v>
      </c>
      <c r="D44" s="231" t="s">
        <v>538</v>
      </c>
      <c r="E44" s="210" t="s">
        <v>539</v>
      </c>
      <c r="F44" s="202">
        <v>-20</v>
      </c>
    </row>
    <row r="45" spans="1:9" s="223" customFormat="1" ht="36.75" customHeight="1">
      <c r="A45" s="197">
        <v>41</v>
      </c>
      <c r="B45" s="198" t="s">
        <v>289</v>
      </c>
      <c r="C45" s="206" t="s">
        <v>417</v>
      </c>
      <c r="D45" s="231" t="s">
        <v>540</v>
      </c>
      <c r="E45" s="210" t="s">
        <v>531</v>
      </c>
      <c r="F45" s="202">
        <v>-50</v>
      </c>
    </row>
    <row r="46" spans="1:9" s="223" customFormat="1" ht="36.75" customHeight="1">
      <c r="A46" s="197">
        <v>42</v>
      </c>
      <c r="B46" s="198" t="s">
        <v>289</v>
      </c>
      <c r="C46" s="206" t="s">
        <v>415</v>
      </c>
      <c r="D46" s="231" t="s">
        <v>537</v>
      </c>
      <c r="E46" s="210" t="s">
        <v>541</v>
      </c>
      <c r="F46" s="202">
        <v>-50</v>
      </c>
    </row>
    <row r="47" spans="1:9" s="223" customFormat="1" ht="36.75" customHeight="1">
      <c r="A47" s="197">
        <v>43</v>
      </c>
      <c r="B47" s="198" t="s">
        <v>289</v>
      </c>
      <c r="C47" s="206" t="s">
        <v>418</v>
      </c>
      <c r="D47" s="231" t="s">
        <v>542</v>
      </c>
      <c r="E47" s="210" t="s">
        <v>532</v>
      </c>
      <c r="F47" s="202">
        <v>-20</v>
      </c>
    </row>
    <row r="48" spans="1:9" s="223" customFormat="1" ht="36.75" customHeight="1">
      <c r="A48" s="197">
        <v>44</v>
      </c>
      <c r="B48" s="198" t="s">
        <v>289</v>
      </c>
      <c r="C48" s="206" t="s">
        <v>415</v>
      </c>
      <c r="D48" s="231" t="s">
        <v>543</v>
      </c>
      <c r="E48" s="210" t="s">
        <v>544</v>
      </c>
      <c r="F48" s="202">
        <v>-20</v>
      </c>
    </row>
    <row r="49" spans="1:6" s="223" customFormat="1" ht="36.75" customHeight="1">
      <c r="A49" s="197">
        <v>45</v>
      </c>
      <c r="B49" s="198" t="s">
        <v>289</v>
      </c>
      <c r="C49" s="206" t="s">
        <v>328</v>
      </c>
      <c r="D49" s="231" t="s">
        <v>545</v>
      </c>
      <c r="E49" s="210" t="s">
        <v>546</v>
      </c>
      <c r="F49" s="202">
        <v>-20</v>
      </c>
    </row>
    <row r="50" spans="1:6" s="223" customFormat="1" ht="59.25" customHeight="1">
      <c r="A50" s="197">
        <v>46</v>
      </c>
      <c r="B50" s="198" t="s">
        <v>289</v>
      </c>
      <c r="C50" s="206" t="s">
        <v>417</v>
      </c>
      <c r="D50" s="231" t="s">
        <v>547</v>
      </c>
      <c r="E50" s="232" t="s">
        <v>548</v>
      </c>
      <c r="F50" s="202">
        <v>-50</v>
      </c>
    </row>
    <row r="51" spans="1:6" s="223" customFormat="1" ht="36.75" customHeight="1">
      <c r="A51" s="197">
        <v>47</v>
      </c>
      <c r="B51" s="198" t="s">
        <v>289</v>
      </c>
      <c r="C51" s="206" t="s">
        <v>417</v>
      </c>
      <c r="D51" s="231" t="s">
        <v>542</v>
      </c>
      <c r="E51" s="233" t="s">
        <v>549</v>
      </c>
      <c r="F51" s="202">
        <v>-20</v>
      </c>
    </row>
    <row r="52" spans="1:6" s="223" customFormat="1" ht="36.75" customHeight="1">
      <c r="A52" s="197">
        <v>48</v>
      </c>
      <c r="B52" s="198" t="s">
        <v>289</v>
      </c>
      <c r="C52" s="206" t="s">
        <v>409</v>
      </c>
      <c r="D52" s="231" t="s">
        <v>542</v>
      </c>
      <c r="E52" s="233" t="s">
        <v>549</v>
      </c>
      <c r="F52" s="202">
        <v>-20</v>
      </c>
    </row>
    <row r="53" spans="1:6" s="223" customFormat="1" ht="36.75" customHeight="1">
      <c r="A53" s="197">
        <v>49</v>
      </c>
      <c r="B53" s="198" t="s">
        <v>289</v>
      </c>
      <c r="C53" s="206" t="s">
        <v>417</v>
      </c>
      <c r="D53" s="231" t="s">
        <v>550</v>
      </c>
      <c r="E53" s="233" t="s">
        <v>551</v>
      </c>
      <c r="F53" s="202">
        <v>-20</v>
      </c>
    </row>
    <row r="54" spans="1:6" s="223" customFormat="1" ht="36.75" customHeight="1">
      <c r="A54" s="197">
        <v>50</v>
      </c>
      <c r="B54" s="198" t="s">
        <v>289</v>
      </c>
      <c r="C54" s="206" t="s">
        <v>417</v>
      </c>
      <c r="D54" s="231" t="s">
        <v>552</v>
      </c>
      <c r="E54" s="232" t="s">
        <v>553</v>
      </c>
      <c r="F54" s="225">
        <v>-50</v>
      </c>
    </row>
    <row r="55" spans="1:6" s="223" customFormat="1" ht="36.75" customHeight="1">
      <c r="A55" s="197">
        <v>51</v>
      </c>
      <c r="B55" s="198" t="s">
        <v>289</v>
      </c>
      <c r="C55" s="206" t="s">
        <v>409</v>
      </c>
      <c r="D55" s="231" t="s">
        <v>542</v>
      </c>
      <c r="E55" s="232" t="s">
        <v>610</v>
      </c>
      <c r="F55" s="202">
        <v>-20</v>
      </c>
    </row>
    <row r="56" spans="1:6" s="223" customFormat="1" ht="36.75" customHeight="1">
      <c r="A56" s="197">
        <v>52</v>
      </c>
      <c r="B56" s="198" t="s">
        <v>289</v>
      </c>
      <c r="C56" s="206" t="s">
        <v>415</v>
      </c>
      <c r="D56" s="231" t="s">
        <v>554</v>
      </c>
      <c r="E56" s="232" t="s">
        <v>555</v>
      </c>
      <c r="F56" s="202">
        <v>-20</v>
      </c>
    </row>
    <row r="57" spans="1:6" s="223" customFormat="1" ht="36.75" customHeight="1">
      <c r="A57" s="197">
        <v>53</v>
      </c>
      <c r="B57" s="198" t="s">
        <v>289</v>
      </c>
      <c r="C57" s="206" t="s">
        <v>328</v>
      </c>
      <c r="D57" s="231" t="s">
        <v>337</v>
      </c>
      <c r="E57" s="232" t="s">
        <v>439</v>
      </c>
      <c r="F57" s="202">
        <v>100</v>
      </c>
    </row>
    <row r="58" spans="1:6" s="223" customFormat="1" ht="36.75" customHeight="1">
      <c r="A58" s="197">
        <v>54</v>
      </c>
      <c r="B58" s="198" t="s">
        <v>289</v>
      </c>
      <c r="C58" s="206" t="s">
        <v>418</v>
      </c>
      <c r="D58" s="231" t="s">
        <v>337</v>
      </c>
      <c r="E58" s="233" t="s">
        <v>607</v>
      </c>
      <c r="F58" s="202">
        <v>100</v>
      </c>
    </row>
    <row r="59" spans="1:6" s="223" customFormat="1" ht="36.75" customHeight="1">
      <c r="A59" s="197">
        <v>55</v>
      </c>
      <c r="B59" s="198" t="s">
        <v>289</v>
      </c>
      <c r="C59" s="206" t="s">
        <v>338</v>
      </c>
      <c r="D59" s="231" t="s">
        <v>434</v>
      </c>
      <c r="E59" s="232" t="s">
        <v>611</v>
      </c>
      <c r="F59" s="202">
        <v>100</v>
      </c>
    </row>
    <row r="60" spans="1:6" s="223" customFormat="1" ht="36.75" customHeight="1">
      <c r="A60" s="197">
        <v>56</v>
      </c>
      <c r="B60" s="198" t="s">
        <v>289</v>
      </c>
      <c r="C60" s="206" t="s">
        <v>416</v>
      </c>
      <c r="D60" s="231" t="s">
        <v>434</v>
      </c>
      <c r="E60" s="232" t="s">
        <v>556</v>
      </c>
      <c r="F60" s="202">
        <v>100</v>
      </c>
    </row>
    <row r="61" spans="1:6" s="223" customFormat="1" ht="36.75" customHeight="1">
      <c r="A61" s="197">
        <v>57</v>
      </c>
      <c r="B61" s="198" t="s">
        <v>289</v>
      </c>
      <c r="C61" s="199" t="s">
        <v>405</v>
      </c>
      <c r="D61" s="231" t="s">
        <v>434</v>
      </c>
      <c r="E61" s="232" t="s">
        <v>612</v>
      </c>
      <c r="F61" s="202">
        <v>50</v>
      </c>
    </row>
    <row r="62" spans="1:6" s="223" customFormat="1" ht="36.75" customHeight="1">
      <c r="A62" s="197">
        <v>58</v>
      </c>
      <c r="B62" s="198" t="s">
        <v>289</v>
      </c>
      <c r="C62" s="199" t="s">
        <v>405</v>
      </c>
      <c r="D62" s="231" t="s">
        <v>434</v>
      </c>
      <c r="E62" s="232" t="s">
        <v>608</v>
      </c>
      <c r="F62" s="202">
        <v>50</v>
      </c>
    </row>
    <row r="63" spans="1:6" s="223" customFormat="1" ht="36.75" customHeight="1">
      <c r="A63" s="197">
        <v>59</v>
      </c>
      <c r="B63" s="198" t="s">
        <v>289</v>
      </c>
      <c r="C63" s="206" t="s">
        <v>419</v>
      </c>
      <c r="D63" s="231" t="s">
        <v>434</v>
      </c>
      <c r="E63" s="232" t="s">
        <v>557</v>
      </c>
      <c r="F63" s="202">
        <v>30</v>
      </c>
    </row>
    <row r="64" spans="1:6" s="223" customFormat="1" ht="36.75" customHeight="1">
      <c r="A64" s="197">
        <v>60</v>
      </c>
      <c r="B64" s="198" t="s">
        <v>289</v>
      </c>
      <c r="C64" s="199" t="s">
        <v>362</v>
      </c>
      <c r="D64" s="231" t="s">
        <v>434</v>
      </c>
      <c r="E64" s="232" t="s">
        <v>440</v>
      </c>
      <c r="F64" s="202">
        <v>100</v>
      </c>
    </row>
    <row r="65" spans="1:6" s="223" customFormat="1" ht="36.75" customHeight="1">
      <c r="A65" s="197">
        <v>61</v>
      </c>
      <c r="B65" s="198" t="s">
        <v>289</v>
      </c>
      <c r="C65" s="206" t="s">
        <v>338</v>
      </c>
      <c r="D65" s="231" t="s">
        <v>441</v>
      </c>
      <c r="E65" s="232" t="s">
        <v>442</v>
      </c>
      <c r="F65" s="202">
        <v>-20</v>
      </c>
    </row>
    <row r="66" spans="1:6" s="223" customFormat="1" ht="36.75" customHeight="1">
      <c r="A66" s="197">
        <v>62</v>
      </c>
      <c r="B66" s="198" t="s">
        <v>289</v>
      </c>
      <c r="C66" s="206" t="s">
        <v>415</v>
      </c>
      <c r="D66" s="231" t="s">
        <v>441</v>
      </c>
      <c r="E66" s="232" t="s">
        <v>558</v>
      </c>
      <c r="F66" s="202">
        <v>-20</v>
      </c>
    </row>
    <row r="67" spans="1:6" s="223" customFormat="1" ht="36.75" customHeight="1">
      <c r="A67" s="197">
        <v>63</v>
      </c>
      <c r="B67" s="198" t="s">
        <v>289</v>
      </c>
      <c r="C67" s="206" t="s">
        <v>416</v>
      </c>
      <c r="D67" s="231" t="s">
        <v>443</v>
      </c>
      <c r="E67" s="232" t="s">
        <v>559</v>
      </c>
      <c r="F67" s="202">
        <v>-20</v>
      </c>
    </row>
    <row r="68" spans="1:6" s="223" customFormat="1" ht="36.75" customHeight="1">
      <c r="A68" s="197">
        <v>64</v>
      </c>
      <c r="B68" s="198" t="s">
        <v>289</v>
      </c>
      <c r="C68" s="206" t="s">
        <v>416</v>
      </c>
      <c r="D68" s="231" t="s">
        <v>444</v>
      </c>
      <c r="E68" s="232" t="s">
        <v>560</v>
      </c>
      <c r="F68" s="202">
        <v>-20</v>
      </c>
    </row>
    <row r="69" spans="1:6" s="223" customFormat="1" ht="36.75" customHeight="1">
      <c r="A69" s="197">
        <v>65</v>
      </c>
      <c r="B69" s="198" t="s">
        <v>289</v>
      </c>
      <c r="C69" s="206" t="s">
        <v>416</v>
      </c>
      <c r="D69" s="231" t="s">
        <v>445</v>
      </c>
      <c r="E69" s="226" t="s">
        <v>507</v>
      </c>
      <c r="F69" s="202">
        <v>-20</v>
      </c>
    </row>
    <row r="70" spans="1:6" s="223" customFormat="1" ht="36.75" customHeight="1">
      <c r="A70" s="197">
        <v>66</v>
      </c>
      <c r="B70" s="198" t="s">
        <v>289</v>
      </c>
      <c r="C70" s="206" t="s">
        <v>416</v>
      </c>
      <c r="D70" s="231" t="s">
        <v>445</v>
      </c>
      <c r="E70" s="226" t="s">
        <v>506</v>
      </c>
      <c r="F70" s="202">
        <v>-20</v>
      </c>
    </row>
    <row r="71" spans="1:6" s="223" customFormat="1" ht="36.75" customHeight="1">
      <c r="A71" s="197">
        <v>67</v>
      </c>
      <c r="B71" s="198" t="s">
        <v>289</v>
      </c>
      <c r="C71" s="206" t="s">
        <v>415</v>
      </c>
      <c r="D71" s="231" t="s">
        <v>441</v>
      </c>
      <c r="E71" s="232" t="s">
        <v>561</v>
      </c>
      <c r="F71" s="202">
        <v>-20</v>
      </c>
    </row>
    <row r="72" spans="1:6" s="223" customFormat="1" ht="36.75" customHeight="1">
      <c r="A72" s="197">
        <v>68</v>
      </c>
      <c r="B72" s="198" t="s">
        <v>289</v>
      </c>
      <c r="C72" s="206" t="s">
        <v>415</v>
      </c>
      <c r="D72" s="231" t="s">
        <v>443</v>
      </c>
      <c r="E72" s="232" t="s">
        <v>562</v>
      </c>
      <c r="F72" s="202">
        <v>-20</v>
      </c>
    </row>
    <row r="73" spans="1:6" s="223" customFormat="1" ht="36.75" customHeight="1">
      <c r="A73" s="197">
        <v>69</v>
      </c>
      <c r="B73" s="198" t="s">
        <v>289</v>
      </c>
      <c r="C73" s="206" t="s">
        <v>418</v>
      </c>
      <c r="D73" s="231" t="s">
        <v>445</v>
      </c>
      <c r="E73" s="232" t="s">
        <v>563</v>
      </c>
      <c r="F73" s="202">
        <v>-20</v>
      </c>
    </row>
    <row r="74" spans="1:6" s="223" customFormat="1" ht="36.75" customHeight="1">
      <c r="A74" s="197">
        <v>70</v>
      </c>
      <c r="B74" s="198" t="s">
        <v>289</v>
      </c>
      <c r="C74" s="206" t="s">
        <v>417</v>
      </c>
      <c r="D74" s="231" t="s">
        <v>446</v>
      </c>
      <c r="E74" s="232" t="s">
        <v>564</v>
      </c>
      <c r="F74" s="202">
        <v>100</v>
      </c>
    </row>
    <row r="75" spans="1:6" s="223" customFormat="1" ht="36.75" customHeight="1">
      <c r="A75" s="197">
        <v>71</v>
      </c>
      <c r="B75" s="198" t="s">
        <v>289</v>
      </c>
      <c r="C75" s="206" t="s">
        <v>328</v>
      </c>
      <c r="D75" s="231" t="s">
        <v>446</v>
      </c>
      <c r="E75" s="232" t="s">
        <v>565</v>
      </c>
      <c r="F75" s="202">
        <v>200</v>
      </c>
    </row>
    <row r="76" spans="1:6" s="223" customFormat="1" ht="36.75" customHeight="1">
      <c r="A76" s="197">
        <v>72</v>
      </c>
      <c r="B76" s="198" t="s">
        <v>289</v>
      </c>
      <c r="C76" s="206" t="s">
        <v>409</v>
      </c>
      <c r="D76" s="231" t="s">
        <v>337</v>
      </c>
      <c r="E76" s="232" t="s">
        <v>566</v>
      </c>
      <c r="F76" s="202">
        <v>100</v>
      </c>
    </row>
    <row r="77" spans="1:6" s="223" customFormat="1" ht="36.75" customHeight="1">
      <c r="A77" s="197">
        <v>73</v>
      </c>
      <c r="B77" s="198" t="s">
        <v>289</v>
      </c>
      <c r="C77" s="206" t="s">
        <v>417</v>
      </c>
      <c r="D77" s="231" t="s">
        <v>447</v>
      </c>
      <c r="E77" s="232" t="s">
        <v>567</v>
      </c>
      <c r="F77" s="202">
        <v>-40</v>
      </c>
    </row>
    <row r="78" spans="1:6" s="223" customFormat="1" ht="36.75" customHeight="1">
      <c r="A78" s="197">
        <v>74</v>
      </c>
      <c r="B78" s="198" t="s">
        <v>289</v>
      </c>
      <c r="C78" s="206" t="s">
        <v>417</v>
      </c>
      <c r="D78" s="231" t="s">
        <v>447</v>
      </c>
      <c r="E78" s="232" t="s">
        <v>568</v>
      </c>
      <c r="F78" s="202">
        <v>-40</v>
      </c>
    </row>
    <row r="79" spans="1:6" s="223" customFormat="1" ht="36.75" customHeight="1">
      <c r="A79" s="197">
        <v>75</v>
      </c>
      <c r="B79" s="198" t="s">
        <v>289</v>
      </c>
      <c r="C79" s="206" t="s">
        <v>415</v>
      </c>
      <c r="D79" s="231" t="s">
        <v>448</v>
      </c>
      <c r="E79" s="232" t="s">
        <v>569</v>
      </c>
      <c r="F79" s="202">
        <v>-20</v>
      </c>
    </row>
    <row r="80" spans="1:6" s="223" customFormat="1" ht="36.75" customHeight="1">
      <c r="A80" s="197">
        <v>76</v>
      </c>
      <c r="B80" s="198" t="s">
        <v>289</v>
      </c>
      <c r="C80" s="206" t="s">
        <v>415</v>
      </c>
      <c r="D80" s="231" t="s">
        <v>447</v>
      </c>
      <c r="E80" s="232" t="s">
        <v>570</v>
      </c>
      <c r="F80" s="202">
        <v>-20</v>
      </c>
    </row>
    <row r="81" spans="1:6" s="223" customFormat="1" ht="36.75" customHeight="1">
      <c r="A81" s="197">
        <v>77</v>
      </c>
      <c r="B81" s="198" t="s">
        <v>289</v>
      </c>
      <c r="C81" s="206" t="s">
        <v>415</v>
      </c>
      <c r="D81" s="231" t="s">
        <v>337</v>
      </c>
      <c r="E81" s="233" t="s">
        <v>571</v>
      </c>
      <c r="F81" s="225">
        <v>20</v>
      </c>
    </row>
    <row r="82" spans="1:6" s="223" customFormat="1" ht="36.75" customHeight="1">
      <c r="A82" s="197">
        <v>78</v>
      </c>
      <c r="B82" s="198" t="s">
        <v>289</v>
      </c>
      <c r="C82" s="206" t="s">
        <v>415</v>
      </c>
      <c r="D82" s="231" t="s">
        <v>337</v>
      </c>
      <c r="E82" s="234" t="s">
        <v>533</v>
      </c>
      <c r="F82" s="225">
        <v>50</v>
      </c>
    </row>
    <row r="83" spans="1:6" s="223" customFormat="1" ht="36.75" customHeight="1">
      <c r="A83" s="197">
        <v>79</v>
      </c>
      <c r="B83" s="198" t="s">
        <v>289</v>
      </c>
      <c r="C83" s="206" t="s">
        <v>338</v>
      </c>
      <c r="D83" s="231" t="s">
        <v>448</v>
      </c>
      <c r="E83" s="232" t="s">
        <v>572</v>
      </c>
      <c r="F83" s="202">
        <v>-20</v>
      </c>
    </row>
    <row r="84" spans="1:6" s="223" customFormat="1" ht="36.75" customHeight="1">
      <c r="A84" s="197">
        <v>80</v>
      </c>
      <c r="B84" s="198" t="s">
        <v>289</v>
      </c>
      <c r="C84" s="199" t="s">
        <v>459</v>
      </c>
      <c r="D84" s="231" t="s">
        <v>448</v>
      </c>
      <c r="E84" s="232" t="s">
        <v>572</v>
      </c>
      <c r="F84" s="202">
        <v>-20</v>
      </c>
    </row>
    <row r="85" spans="1:6" s="223" customFormat="1" ht="36.75" customHeight="1">
      <c r="A85" s="197">
        <v>81</v>
      </c>
      <c r="B85" s="198" t="s">
        <v>289</v>
      </c>
      <c r="C85" s="206" t="s">
        <v>419</v>
      </c>
      <c r="D85" s="231" t="s">
        <v>447</v>
      </c>
      <c r="E85" s="232" t="s">
        <v>573</v>
      </c>
      <c r="F85" s="202">
        <v>-40</v>
      </c>
    </row>
    <row r="86" spans="1:6" s="223" customFormat="1" ht="36.75" customHeight="1">
      <c r="A86" s="197">
        <v>82</v>
      </c>
      <c r="B86" s="198" t="s">
        <v>289</v>
      </c>
      <c r="C86" s="206" t="s">
        <v>419</v>
      </c>
      <c r="D86" s="231" t="s">
        <v>449</v>
      </c>
      <c r="E86" s="232" t="s">
        <v>574</v>
      </c>
      <c r="F86" s="202">
        <v>-20</v>
      </c>
    </row>
    <row r="87" spans="1:6" s="223" customFormat="1" ht="36.75" customHeight="1">
      <c r="A87" s="197">
        <v>83</v>
      </c>
      <c r="B87" s="198" t="s">
        <v>289</v>
      </c>
      <c r="C87" s="206" t="s">
        <v>419</v>
      </c>
      <c r="D87" s="231" t="s">
        <v>337</v>
      </c>
      <c r="E87" s="232" t="s">
        <v>613</v>
      </c>
      <c r="F87" s="202">
        <v>40</v>
      </c>
    </row>
    <row r="88" spans="1:6" s="223" customFormat="1" ht="36.75" customHeight="1">
      <c r="A88" s="197">
        <v>84</v>
      </c>
      <c r="B88" s="198" t="s">
        <v>289</v>
      </c>
      <c r="C88" s="206" t="s">
        <v>416</v>
      </c>
      <c r="D88" s="231" t="s">
        <v>449</v>
      </c>
      <c r="E88" s="232" t="s">
        <v>575</v>
      </c>
      <c r="F88" s="202">
        <v>-20</v>
      </c>
    </row>
    <row r="89" spans="1:6" s="223" customFormat="1" ht="36.75" customHeight="1">
      <c r="A89" s="197">
        <v>85</v>
      </c>
      <c r="B89" s="198" t="s">
        <v>289</v>
      </c>
      <c r="C89" s="206" t="s">
        <v>416</v>
      </c>
      <c r="D89" s="231" t="s">
        <v>337</v>
      </c>
      <c r="E89" s="232" t="s">
        <v>576</v>
      </c>
      <c r="F89" s="202">
        <v>20</v>
      </c>
    </row>
    <row r="90" spans="1:6" s="223" customFormat="1" ht="36.75" customHeight="1">
      <c r="A90" s="197">
        <v>86</v>
      </c>
      <c r="B90" s="198" t="s">
        <v>289</v>
      </c>
      <c r="C90" s="199" t="s">
        <v>405</v>
      </c>
      <c r="D90" s="231" t="s">
        <v>337</v>
      </c>
      <c r="E90" s="235" t="s">
        <v>505</v>
      </c>
      <c r="F90" s="225">
        <v>100</v>
      </c>
    </row>
    <row r="91" spans="1:6" s="223" customFormat="1" ht="36.75" customHeight="1">
      <c r="A91" s="197">
        <v>87</v>
      </c>
      <c r="B91" s="198" t="s">
        <v>289</v>
      </c>
      <c r="C91" s="206" t="s">
        <v>416</v>
      </c>
      <c r="D91" s="231" t="s">
        <v>450</v>
      </c>
      <c r="E91" s="232" t="s">
        <v>577</v>
      </c>
      <c r="F91" s="227">
        <f>-20</f>
        <v>-20</v>
      </c>
    </row>
    <row r="92" spans="1:6" s="223" customFormat="1" ht="36.75" customHeight="1">
      <c r="A92" s="197">
        <v>88</v>
      </c>
      <c r="B92" s="198" t="s">
        <v>289</v>
      </c>
      <c r="C92" s="206" t="s">
        <v>416</v>
      </c>
      <c r="D92" s="231" t="s">
        <v>330</v>
      </c>
      <c r="E92" s="232" t="s">
        <v>578</v>
      </c>
      <c r="F92" s="228">
        <f>-20</f>
        <v>-20</v>
      </c>
    </row>
    <row r="93" spans="1:6" s="223" customFormat="1" ht="36.75" customHeight="1">
      <c r="A93" s="197">
        <v>89</v>
      </c>
      <c r="B93" s="198" t="s">
        <v>289</v>
      </c>
      <c r="C93" s="206" t="s">
        <v>416</v>
      </c>
      <c r="D93" s="231" t="s">
        <v>330</v>
      </c>
      <c r="E93" s="232" t="s">
        <v>579</v>
      </c>
      <c r="F93" s="228">
        <f>-20</f>
        <v>-20</v>
      </c>
    </row>
    <row r="94" spans="1:6" s="223" customFormat="1" ht="36.75" customHeight="1">
      <c r="A94" s="197">
        <v>90</v>
      </c>
      <c r="B94" s="198" t="s">
        <v>289</v>
      </c>
      <c r="C94" s="206" t="s">
        <v>419</v>
      </c>
      <c r="D94" s="231" t="s">
        <v>330</v>
      </c>
      <c r="E94" s="232" t="s">
        <v>580</v>
      </c>
      <c r="F94" s="228">
        <v>-20</v>
      </c>
    </row>
    <row r="95" spans="1:6" s="223" customFormat="1" ht="36.75" customHeight="1">
      <c r="A95" s="197">
        <v>91</v>
      </c>
      <c r="B95" s="198" t="s">
        <v>289</v>
      </c>
      <c r="C95" s="206" t="s">
        <v>419</v>
      </c>
      <c r="D95" s="231" t="s">
        <v>438</v>
      </c>
      <c r="E95" s="232" t="s">
        <v>581</v>
      </c>
      <c r="F95" s="228">
        <v>-20</v>
      </c>
    </row>
    <row r="96" spans="1:6" s="223" customFormat="1" ht="36.75" customHeight="1">
      <c r="A96" s="197">
        <v>92</v>
      </c>
      <c r="B96" s="198" t="s">
        <v>289</v>
      </c>
      <c r="C96" s="206" t="s">
        <v>417</v>
      </c>
      <c r="D96" s="231" t="s">
        <v>450</v>
      </c>
      <c r="E96" s="232" t="s">
        <v>582</v>
      </c>
      <c r="F96" s="228">
        <v>-20</v>
      </c>
    </row>
    <row r="97" spans="1:6" s="223" customFormat="1" ht="36.75" customHeight="1">
      <c r="A97" s="197">
        <v>93</v>
      </c>
      <c r="B97" s="198" t="s">
        <v>289</v>
      </c>
      <c r="C97" s="206" t="s">
        <v>417</v>
      </c>
      <c r="D97" s="231" t="s">
        <v>330</v>
      </c>
      <c r="E97" s="232" t="s">
        <v>583</v>
      </c>
      <c r="F97" s="228">
        <v>-20</v>
      </c>
    </row>
    <row r="98" spans="1:6" s="223" customFormat="1" ht="36.75" customHeight="1">
      <c r="A98" s="197">
        <v>94</v>
      </c>
      <c r="B98" s="198" t="s">
        <v>289</v>
      </c>
      <c r="C98" s="206" t="s">
        <v>417</v>
      </c>
      <c r="D98" s="231" t="s">
        <v>330</v>
      </c>
      <c r="E98" s="232" t="s">
        <v>584</v>
      </c>
      <c r="F98" s="228">
        <v>-20</v>
      </c>
    </row>
    <row r="99" spans="1:6" s="223" customFormat="1" ht="36.75" customHeight="1">
      <c r="A99" s="197">
        <v>95</v>
      </c>
      <c r="B99" s="198" t="s">
        <v>289</v>
      </c>
      <c r="C99" s="206" t="s">
        <v>417</v>
      </c>
      <c r="D99" s="231" t="s">
        <v>330</v>
      </c>
      <c r="E99" s="232" t="s">
        <v>585</v>
      </c>
      <c r="F99" s="228">
        <v>-20</v>
      </c>
    </row>
    <row r="100" spans="1:6" s="223" customFormat="1" ht="36.75" customHeight="1">
      <c r="A100" s="197">
        <v>96</v>
      </c>
      <c r="B100" s="198" t="s">
        <v>289</v>
      </c>
      <c r="C100" s="206" t="s">
        <v>415</v>
      </c>
      <c r="D100" s="231" t="s">
        <v>451</v>
      </c>
      <c r="E100" s="232" t="s">
        <v>586</v>
      </c>
      <c r="F100" s="228">
        <v>-20</v>
      </c>
    </row>
    <row r="101" spans="1:6" s="223" customFormat="1" ht="36.75" customHeight="1">
      <c r="A101" s="197">
        <v>97</v>
      </c>
      <c r="B101" s="198" t="s">
        <v>289</v>
      </c>
      <c r="C101" s="206" t="s">
        <v>415</v>
      </c>
      <c r="D101" s="231" t="s">
        <v>452</v>
      </c>
      <c r="E101" s="232" t="s">
        <v>587</v>
      </c>
      <c r="F101" s="228">
        <v>-20</v>
      </c>
    </row>
    <row r="102" spans="1:6" s="223" customFormat="1" ht="36.75" customHeight="1">
      <c r="A102" s="197">
        <v>98</v>
      </c>
      <c r="B102" s="198" t="s">
        <v>289</v>
      </c>
      <c r="C102" s="206" t="s">
        <v>415</v>
      </c>
      <c r="D102" s="231" t="s">
        <v>330</v>
      </c>
      <c r="E102" s="232" t="s">
        <v>588</v>
      </c>
      <c r="F102" s="228">
        <v>-40</v>
      </c>
    </row>
    <row r="103" spans="1:6" s="223" customFormat="1" ht="36.75" customHeight="1">
      <c r="A103" s="197">
        <v>99</v>
      </c>
      <c r="B103" s="198" t="s">
        <v>289</v>
      </c>
      <c r="C103" s="206" t="s">
        <v>415</v>
      </c>
      <c r="D103" s="231" t="s">
        <v>330</v>
      </c>
      <c r="E103" s="232" t="s">
        <v>589</v>
      </c>
      <c r="F103" s="228">
        <v>-20</v>
      </c>
    </row>
    <row r="104" spans="1:6" s="223" customFormat="1" ht="36.75" customHeight="1">
      <c r="A104" s="197">
        <v>100</v>
      </c>
      <c r="B104" s="198" t="s">
        <v>289</v>
      </c>
      <c r="C104" s="206" t="s">
        <v>415</v>
      </c>
      <c r="D104" s="231" t="s">
        <v>330</v>
      </c>
      <c r="E104" s="232" t="s">
        <v>590</v>
      </c>
      <c r="F104" s="228">
        <v>-20</v>
      </c>
    </row>
    <row r="105" spans="1:6" s="223" customFormat="1" ht="36.75" customHeight="1">
      <c r="A105" s="197">
        <v>101</v>
      </c>
      <c r="B105" s="198" t="s">
        <v>289</v>
      </c>
      <c r="C105" s="206" t="s">
        <v>415</v>
      </c>
      <c r="D105" s="231" t="s">
        <v>438</v>
      </c>
      <c r="E105" s="232" t="s">
        <v>591</v>
      </c>
      <c r="F105" s="228">
        <v>-20</v>
      </c>
    </row>
    <row r="106" spans="1:6" s="223" customFormat="1" ht="36.75" customHeight="1">
      <c r="A106" s="197">
        <v>102</v>
      </c>
      <c r="B106" s="198" t="s">
        <v>289</v>
      </c>
      <c r="C106" s="206" t="s">
        <v>415</v>
      </c>
      <c r="D106" s="231" t="s">
        <v>438</v>
      </c>
      <c r="E106" s="232" t="s">
        <v>592</v>
      </c>
      <c r="F106" s="228">
        <v>-20</v>
      </c>
    </row>
    <row r="107" spans="1:6" s="223" customFormat="1" ht="36.75" customHeight="1">
      <c r="A107" s="197">
        <v>103</v>
      </c>
      <c r="B107" s="198" t="s">
        <v>289</v>
      </c>
      <c r="C107" s="199" t="s">
        <v>362</v>
      </c>
      <c r="D107" s="231" t="s">
        <v>330</v>
      </c>
      <c r="E107" s="232" t="s">
        <v>593</v>
      </c>
      <c r="F107" s="228">
        <v>-20</v>
      </c>
    </row>
    <row r="108" spans="1:6" s="223" customFormat="1" ht="36.75" customHeight="1">
      <c r="A108" s="197">
        <v>104</v>
      </c>
      <c r="B108" s="198" t="s">
        <v>289</v>
      </c>
      <c r="C108" s="199" t="s">
        <v>362</v>
      </c>
      <c r="D108" s="231" t="s">
        <v>330</v>
      </c>
      <c r="E108" s="232" t="s">
        <v>594</v>
      </c>
      <c r="F108" s="228">
        <v>-20</v>
      </c>
    </row>
    <row r="109" spans="1:6" s="223" customFormat="1" ht="36.75" customHeight="1">
      <c r="A109" s="197">
        <v>105</v>
      </c>
      <c r="B109" s="198" t="s">
        <v>289</v>
      </c>
      <c r="C109" s="206" t="s">
        <v>338</v>
      </c>
      <c r="D109" s="231" t="s">
        <v>330</v>
      </c>
      <c r="E109" s="232" t="s">
        <v>595</v>
      </c>
      <c r="F109" s="228">
        <v>-20</v>
      </c>
    </row>
    <row r="110" spans="1:6" s="223" customFormat="1" ht="36.75" customHeight="1">
      <c r="A110" s="197">
        <v>106</v>
      </c>
      <c r="B110" s="198" t="s">
        <v>289</v>
      </c>
      <c r="C110" s="206" t="s">
        <v>418</v>
      </c>
      <c r="D110" s="231" t="s">
        <v>330</v>
      </c>
      <c r="E110" s="232" t="s">
        <v>596</v>
      </c>
      <c r="F110" s="228">
        <v>-20</v>
      </c>
    </row>
    <row r="111" spans="1:6" s="223" customFormat="1" ht="36.75" customHeight="1">
      <c r="A111" s="197">
        <v>107</v>
      </c>
      <c r="B111" s="198" t="s">
        <v>289</v>
      </c>
      <c r="C111" s="206" t="s">
        <v>328</v>
      </c>
      <c r="D111" s="231" t="s">
        <v>438</v>
      </c>
      <c r="E111" s="232" t="s">
        <v>597</v>
      </c>
      <c r="F111" s="228">
        <v>-20</v>
      </c>
    </row>
    <row r="112" spans="1:6" s="223" customFormat="1" ht="36.75" customHeight="1">
      <c r="A112" s="197">
        <v>108</v>
      </c>
      <c r="B112" s="198" t="s">
        <v>289</v>
      </c>
      <c r="C112" s="206" t="s">
        <v>328</v>
      </c>
      <c r="D112" s="231" t="s">
        <v>337</v>
      </c>
      <c r="E112" s="234" t="s">
        <v>468</v>
      </c>
      <c r="F112" s="228">
        <v>100</v>
      </c>
    </row>
    <row r="113" spans="1:6" s="223" customFormat="1" ht="36.75" customHeight="1">
      <c r="A113" s="197">
        <v>109</v>
      </c>
      <c r="B113" s="198" t="s">
        <v>289</v>
      </c>
      <c r="C113" s="206" t="s">
        <v>419</v>
      </c>
      <c r="D113" s="231" t="s">
        <v>337</v>
      </c>
      <c r="E113" s="232" t="s">
        <v>598</v>
      </c>
      <c r="F113" s="228">
        <v>30</v>
      </c>
    </row>
    <row r="114" spans="1:6" s="223" customFormat="1" ht="36.75" customHeight="1">
      <c r="A114" s="197">
        <v>110</v>
      </c>
      <c r="B114" s="198" t="s">
        <v>289</v>
      </c>
      <c r="C114" s="206" t="s">
        <v>417</v>
      </c>
      <c r="D114" s="231" t="s">
        <v>337</v>
      </c>
      <c r="E114" s="232" t="s">
        <v>599</v>
      </c>
      <c r="F114" s="228">
        <v>30</v>
      </c>
    </row>
    <row r="115" spans="1:6" s="223" customFormat="1" ht="36.75" customHeight="1">
      <c r="A115" s="197">
        <v>111</v>
      </c>
      <c r="B115" s="198" t="s">
        <v>289</v>
      </c>
      <c r="C115" s="206" t="s">
        <v>416</v>
      </c>
      <c r="D115" s="231" t="s">
        <v>337</v>
      </c>
      <c r="E115" s="232" t="s">
        <v>600</v>
      </c>
      <c r="F115" s="228">
        <v>30</v>
      </c>
    </row>
    <row r="116" spans="1:6" s="223" customFormat="1" ht="36.75" customHeight="1">
      <c r="A116" s="197">
        <v>112</v>
      </c>
      <c r="B116" s="198" t="s">
        <v>289</v>
      </c>
      <c r="C116" s="206" t="s">
        <v>338</v>
      </c>
      <c r="D116" s="231" t="s">
        <v>337</v>
      </c>
      <c r="E116" s="232" t="s">
        <v>601</v>
      </c>
      <c r="F116" s="228">
        <v>30</v>
      </c>
    </row>
    <row r="117" spans="1:6" s="223" customFormat="1" ht="36.75" customHeight="1">
      <c r="A117" s="197">
        <v>113</v>
      </c>
      <c r="B117" s="198" t="s">
        <v>289</v>
      </c>
      <c r="C117" s="206" t="s">
        <v>415</v>
      </c>
      <c r="D117" s="231" t="s">
        <v>337</v>
      </c>
      <c r="E117" s="232" t="s">
        <v>602</v>
      </c>
      <c r="F117" s="228">
        <v>30</v>
      </c>
    </row>
    <row r="118" spans="1:6" s="223" customFormat="1" ht="36.75" customHeight="1">
      <c r="A118" s="197">
        <v>114</v>
      </c>
      <c r="B118" s="198" t="s">
        <v>289</v>
      </c>
      <c r="C118" s="206" t="s">
        <v>328</v>
      </c>
      <c r="D118" s="231" t="s">
        <v>337</v>
      </c>
      <c r="E118" s="232" t="s">
        <v>603</v>
      </c>
      <c r="F118" s="228">
        <v>30</v>
      </c>
    </row>
    <row r="119" spans="1:6" s="223" customFormat="1" ht="36.75" customHeight="1">
      <c r="A119" s="197">
        <v>115</v>
      </c>
      <c r="B119" s="198" t="s">
        <v>289</v>
      </c>
      <c r="C119" s="206" t="s">
        <v>418</v>
      </c>
      <c r="D119" s="231" t="s">
        <v>337</v>
      </c>
      <c r="E119" s="232" t="s">
        <v>604</v>
      </c>
      <c r="F119" s="228">
        <v>30</v>
      </c>
    </row>
    <row r="120" spans="1:6" s="223" customFormat="1" ht="36.75" customHeight="1">
      <c r="A120" s="197">
        <v>116</v>
      </c>
      <c r="B120" s="198" t="s">
        <v>289</v>
      </c>
      <c r="C120" s="206" t="s">
        <v>419</v>
      </c>
      <c r="D120" s="231" t="s">
        <v>331</v>
      </c>
      <c r="E120" s="232" t="s">
        <v>461</v>
      </c>
      <c r="F120" s="228">
        <v>-50</v>
      </c>
    </row>
    <row r="121" spans="1:6" s="223" customFormat="1" ht="36.75" customHeight="1">
      <c r="A121" s="197">
        <v>117</v>
      </c>
      <c r="B121" s="198" t="s">
        <v>289</v>
      </c>
      <c r="C121" s="199" t="s">
        <v>362</v>
      </c>
      <c r="D121" s="231" t="s">
        <v>516</v>
      </c>
      <c r="E121" s="232" t="s">
        <v>605</v>
      </c>
      <c r="F121" s="229">
        <v>-50</v>
      </c>
    </row>
    <row r="122" spans="1:6" s="223" customFormat="1" ht="36.75" customHeight="1">
      <c r="A122" s="197">
        <v>118</v>
      </c>
      <c r="B122" s="198" t="s">
        <v>289</v>
      </c>
      <c r="C122" s="199" t="s">
        <v>362</v>
      </c>
      <c r="D122" s="231" t="s">
        <v>516</v>
      </c>
      <c r="E122" s="232" t="s">
        <v>606</v>
      </c>
      <c r="F122" s="229">
        <v>-50</v>
      </c>
    </row>
    <row r="123" spans="1:6" s="223" customFormat="1" ht="36.75" customHeight="1">
      <c r="A123" s="197">
        <v>119</v>
      </c>
      <c r="B123" s="198" t="s">
        <v>289</v>
      </c>
      <c r="C123" s="206" t="s">
        <v>415</v>
      </c>
      <c r="D123" s="231" t="s">
        <v>453</v>
      </c>
      <c r="E123" s="232" t="s">
        <v>462</v>
      </c>
      <c r="F123" s="228">
        <v>-50</v>
      </c>
    </row>
    <row r="124" spans="1:6" s="223" customFormat="1" ht="36.75" customHeight="1">
      <c r="A124" s="197">
        <v>120</v>
      </c>
      <c r="B124" s="198" t="s">
        <v>289</v>
      </c>
      <c r="C124" s="206" t="s">
        <v>415</v>
      </c>
      <c r="D124" s="231" t="s">
        <v>453</v>
      </c>
      <c r="E124" s="232" t="s">
        <v>454</v>
      </c>
      <c r="F124" s="228">
        <v>-50</v>
      </c>
    </row>
    <row r="125" spans="1:6" s="223" customFormat="1" ht="36.75" customHeight="1">
      <c r="A125" s="197">
        <v>121</v>
      </c>
      <c r="B125" s="198" t="s">
        <v>289</v>
      </c>
      <c r="C125" s="206" t="s">
        <v>415</v>
      </c>
      <c r="D125" s="231" t="s">
        <v>453</v>
      </c>
      <c r="E125" s="232" t="s">
        <v>463</v>
      </c>
      <c r="F125" s="228">
        <v>-50</v>
      </c>
    </row>
    <row r="126" spans="1:6" s="223" customFormat="1" ht="36.75" customHeight="1">
      <c r="A126" s="197">
        <v>122</v>
      </c>
      <c r="B126" s="198" t="s">
        <v>289</v>
      </c>
      <c r="C126" s="199" t="s">
        <v>405</v>
      </c>
      <c r="D126" s="231" t="s">
        <v>517</v>
      </c>
      <c r="E126" s="232" t="s">
        <v>464</v>
      </c>
      <c r="F126" s="229">
        <v>-50</v>
      </c>
    </row>
    <row r="127" spans="1:6" s="223" customFormat="1" ht="36.75" customHeight="1">
      <c r="A127" s="197">
        <v>123</v>
      </c>
      <c r="B127" s="198" t="s">
        <v>289</v>
      </c>
      <c r="C127" s="199" t="s">
        <v>460</v>
      </c>
      <c r="D127" s="231" t="s">
        <v>331</v>
      </c>
      <c r="E127" s="232" t="s">
        <v>465</v>
      </c>
      <c r="F127" s="228">
        <v>-50</v>
      </c>
    </row>
    <row r="128" spans="1:6" ht="36.75" customHeight="1">
      <c r="A128" s="490">
        <v>124</v>
      </c>
      <c r="B128" s="198" t="s">
        <v>289</v>
      </c>
      <c r="C128" s="199" t="s">
        <v>460</v>
      </c>
      <c r="D128" s="231" t="s">
        <v>331</v>
      </c>
      <c r="E128" s="232" t="s">
        <v>466</v>
      </c>
      <c r="F128" s="228">
        <v>-50</v>
      </c>
    </row>
    <row r="129" spans="1:6" ht="36.75" customHeight="1">
      <c r="A129" s="490">
        <v>125</v>
      </c>
      <c r="B129" s="198" t="s">
        <v>289</v>
      </c>
      <c r="C129" s="206" t="s">
        <v>417</v>
      </c>
      <c r="D129" s="231" t="s">
        <v>331</v>
      </c>
      <c r="E129" s="232" t="s">
        <v>467</v>
      </c>
      <c r="F129" s="228">
        <v>-50</v>
      </c>
    </row>
  </sheetData>
  <sheetProtection algorithmName="SHA-512" hashValue="oRQ49Q4yjBEsHGhyfaIhehzqt33WvYpxJEtOQMOqttkHVze+kdDy8l0tJpQyasze4CPZmPP01Q9irGFiszkkCg==" saltValue="Q4nFWDexFCk5sEtQhcMvtw==" spinCount="100000" sheet="1" selectLockedCells="1" autoFilter="0" pivotTables="0" selectUnlockedCells="1"/>
  <autoFilter ref="B4:C129" xr:uid="{00000000-0009-0000-0000-000005000000}"/>
  <sortState xmlns:xlrd2="http://schemas.microsoft.com/office/spreadsheetml/2017/richdata2" ref="A5:G39">
    <sortCondition ref="B5:B39"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3"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3000000}">
      <formula1>$G$4:$G$25</formula1>
    </dataValidation>
    <dataValidation type="list" allowBlank="1" showInputMessage="1" showErrorMessage="1" sqref="B5:B129" xr:uid="{00000000-0002-0000-0500-000001000000}">
      <formula1>$G$4:$G$35</formula1>
    </dataValidation>
    <dataValidation type="list" allowBlank="1" showErrorMessage="1" sqref="C5:C129" xr:uid="{00000000-0002-0000-0500-000002000000}">
      <formula1>$G$4:$G$35</formula1>
    </dataValidation>
  </dataValidations>
  <pageMargins left="0.27559055118110237" right="0.19685039370078741" top="0.78740157480314965" bottom="0.39370078740157483" header="0.15748031496062992" footer="0.15748031496062992"/>
  <pageSetup paperSize="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7"/>
  <sheetViews>
    <sheetView zoomScaleNormal="100" workbookViewId="0">
      <selection activeCell="J26" sqref="J26"/>
    </sheetView>
  </sheetViews>
  <sheetFormatPr defaultColWidth="8.875" defaultRowHeight="13.5"/>
  <cols>
    <col min="1" max="1" width="23.625" style="314" customWidth="1"/>
    <col min="2" max="2" width="66.25" style="315" customWidth="1"/>
    <col min="3" max="3" width="17.125" style="314" customWidth="1"/>
    <col min="4" max="4" width="14.875" style="314" customWidth="1"/>
    <col min="5" max="5" width="91.625" style="315" customWidth="1"/>
    <col min="6" max="6" width="15.25" style="314" customWidth="1"/>
    <col min="7" max="7" width="16.875" style="314" customWidth="1"/>
    <col min="8" max="8" width="11" style="314" customWidth="1"/>
    <col min="9" max="9" width="14.75" style="314" customWidth="1"/>
    <col min="10" max="25" width="4.75" style="314" customWidth="1"/>
    <col min="26" max="16384" width="8.875" style="314"/>
  </cols>
  <sheetData>
    <row r="1" spans="1:9" s="238" customFormat="1" ht="47.45" customHeight="1">
      <c r="A1" s="236" t="s">
        <v>248</v>
      </c>
      <c r="B1" s="237"/>
      <c r="C1" s="237"/>
      <c r="D1" s="237"/>
      <c r="E1" s="237"/>
      <c r="F1" s="237"/>
      <c r="G1" s="237"/>
      <c r="H1" s="237"/>
      <c r="I1" s="237"/>
    </row>
    <row r="2" spans="1:9" s="245" customFormat="1" ht="41.25" customHeight="1">
      <c r="A2" s="239" t="s">
        <v>57</v>
      </c>
      <c r="B2" s="240" t="s">
        <v>58</v>
      </c>
      <c r="C2" s="240" t="s">
        <v>144</v>
      </c>
      <c r="D2" s="241"/>
      <c r="E2" s="242" t="s">
        <v>249</v>
      </c>
      <c r="F2" s="240" t="s">
        <v>98</v>
      </c>
      <c r="G2" s="243" t="s">
        <v>99</v>
      </c>
      <c r="H2" s="243"/>
      <c r="I2" s="244" t="s">
        <v>100</v>
      </c>
    </row>
    <row r="3" spans="1:9" s="245" customFormat="1" ht="41.25" customHeight="1" thickBot="1">
      <c r="A3" s="246"/>
      <c r="B3" s="247"/>
      <c r="C3" s="248" t="s">
        <v>145</v>
      </c>
      <c r="D3" s="248" t="s">
        <v>146</v>
      </c>
      <c r="E3" s="247"/>
      <c r="F3" s="247"/>
      <c r="G3" s="249" t="s">
        <v>164</v>
      </c>
      <c r="H3" s="249" t="s">
        <v>219</v>
      </c>
      <c r="I3" s="250"/>
    </row>
    <row r="4" spans="1:9" s="259" customFormat="1" ht="37.5" customHeight="1">
      <c r="A4" s="251" t="s">
        <v>166</v>
      </c>
      <c r="B4" s="252" t="s">
        <v>393</v>
      </c>
      <c r="C4" s="253" t="s">
        <v>616</v>
      </c>
      <c r="D4" s="254" t="s">
        <v>31</v>
      </c>
      <c r="E4" s="255" t="s">
        <v>394</v>
      </c>
      <c r="F4" s="256" t="s">
        <v>273</v>
      </c>
      <c r="G4" s="257">
        <v>752275</v>
      </c>
      <c r="H4" s="254" t="s">
        <v>31</v>
      </c>
      <c r="I4" s="258">
        <v>0</v>
      </c>
    </row>
    <row r="5" spans="1:9" s="259" customFormat="1" ht="48" customHeight="1">
      <c r="A5" s="260"/>
      <c r="B5" s="232" t="s">
        <v>408</v>
      </c>
      <c r="C5" s="261" t="s">
        <v>437</v>
      </c>
      <c r="D5" s="262" t="s">
        <v>31</v>
      </c>
      <c r="E5" s="263" t="s">
        <v>429</v>
      </c>
      <c r="F5" s="264"/>
      <c r="G5" s="197">
        <v>60.5</v>
      </c>
      <c r="H5" s="262" t="s">
        <v>31</v>
      </c>
      <c r="I5" s="265">
        <v>0</v>
      </c>
    </row>
    <row r="6" spans="1:9" s="268" customFormat="1" ht="37.5" customHeight="1">
      <c r="A6" s="266" t="s">
        <v>367</v>
      </c>
      <c r="B6" s="232" t="s">
        <v>368</v>
      </c>
      <c r="C6" s="197" t="s">
        <v>120</v>
      </c>
      <c r="D6" s="197" t="s">
        <v>120</v>
      </c>
      <c r="E6" s="263" t="s">
        <v>369</v>
      </c>
      <c r="F6" s="264"/>
      <c r="G6" s="197">
        <v>99.91</v>
      </c>
      <c r="H6" s="197">
        <v>99.59</v>
      </c>
      <c r="I6" s="267">
        <v>0</v>
      </c>
    </row>
    <row r="7" spans="1:9" s="268" customFormat="1" ht="37.5" customHeight="1">
      <c r="A7" s="269" t="s">
        <v>149</v>
      </c>
      <c r="B7" s="232" t="s">
        <v>368</v>
      </c>
      <c r="C7" s="197" t="s">
        <v>120</v>
      </c>
      <c r="D7" s="197" t="s">
        <v>120</v>
      </c>
      <c r="E7" s="263" t="s">
        <v>222</v>
      </c>
      <c r="F7" s="264"/>
      <c r="G7" s="270">
        <v>99.92</v>
      </c>
      <c r="H7" s="270">
        <v>99.87</v>
      </c>
      <c r="I7" s="267">
        <v>0</v>
      </c>
    </row>
    <row r="8" spans="1:9" s="268" customFormat="1" ht="37.5" customHeight="1">
      <c r="A8" s="266" t="s">
        <v>171</v>
      </c>
      <c r="B8" s="232" t="s">
        <v>407</v>
      </c>
      <c r="C8" s="271" t="s">
        <v>172</v>
      </c>
      <c r="D8" s="271" t="s">
        <v>172</v>
      </c>
      <c r="E8" s="272" t="s">
        <v>370</v>
      </c>
      <c r="F8" s="264"/>
      <c r="G8" s="197">
        <v>97.34</v>
      </c>
      <c r="H8" s="197">
        <v>97.76</v>
      </c>
      <c r="I8" s="267">
        <v>0</v>
      </c>
    </row>
    <row r="9" spans="1:9" s="268" customFormat="1" ht="37.5" customHeight="1">
      <c r="A9" s="273" t="s">
        <v>174</v>
      </c>
      <c r="B9" s="232" t="s">
        <v>371</v>
      </c>
      <c r="C9" s="274">
        <v>100</v>
      </c>
      <c r="D9" s="274">
        <v>100</v>
      </c>
      <c r="E9" s="275" t="s">
        <v>176</v>
      </c>
      <c r="F9" s="264" t="s">
        <v>227</v>
      </c>
      <c r="G9" s="276">
        <v>100</v>
      </c>
      <c r="H9" s="276">
        <v>100</v>
      </c>
      <c r="I9" s="277">
        <v>0</v>
      </c>
    </row>
    <row r="10" spans="1:9" s="268" customFormat="1" ht="37.5" customHeight="1">
      <c r="A10" s="273"/>
      <c r="B10" s="232" t="s">
        <v>372</v>
      </c>
      <c r="C10" s="274">
        <v>100</v>
      </c>
      <c r="D10" s="274">
        <v>100</v>
      </c>
      <c r="E10" s="275"/>
      <c r="F10" s="264"/>
      <c r="G10" s="276">
        <v>100</v>
      </c>
      <c r="H10" s="276">
        <v>100</v>
      </c>
      <c r="I10" s="277">
        <v>0</v>
      </c>
    </row>
    <row r="11" spans="1:9" s="268" customFormat="1" ht="37.5" customHeight="1">
      <c r="A11" s="273"/>
      <c r="B11" s="232" t="s">
        <v>373</v>
      </c>
      <c r="C11" s="274">
        <v>100</v>
      </c>
      <c r="D11" s="274">
        <v>100</v>
      </c>
      <c r="E11" s="275"/>
      <c r="F11" s="264"/>
      <c r="G11" s="276">
        <v>100</v>
      </c>
      <c r="H11" s="276">
        <v>100</v>
      </c>
      <c r="I11" s="277">
        <v>0</v>
      </c>
    </row>
    <row r="12" spans="1:9" s="268" customFormat="1" ht="37.5" customHeight="1">
      <c r="A12" s="273" t="s">
        <v>181</v>
      </c>
      <c r="B12" s="232" t="s">
        <v>374</v>
      </c>
      <c r="C12" s="274">
        <v>100</v>
      </c>
      <c r="D12" s="274">
        <v>100</v>
      </c>
      <c r="E12" s="275" t="s">
        <v>375</v>
      </c>
      <c r="F12" s="264"/>
      <c r="G12" s="276">
        <v>100</v>
      </c>
      <c r="H12" s="276">
        <v>100</v>
      </c>
      <c r="I12" s="277">
        <v>0</v>
      </c>
    </row>
    <row r="13" spans="1:9" s="268" customFormat="1" ht="37.5" customHeight="1">
      <c r="A13" s="273"/>
      <c r="B13" s="232" t="s">
        <v>376</v>
      </c>
      <c r="C13" s="274">
        <v>100</v>
      </c>
      <c r="D13" s="274">
        <v>100</v>
      </c>
      <c r="E13" s="275"/>
      <c r="F13" s="264"/>
      <c r="G13" s="276">
        <v>100</v>
      </c>
      <c r="H13" s="276">
        <v>100</v>
      </c>
      <c r="I13" s="277">
        <v>0</v>
      </c>
    </row>
    <row r="14" spans="1:9" s="268" customFormat="1" ht="37.5" customHeight="1">
      <c r="A14" s="273"/>
      <c r="B14" s="232" t="s">
        <v>377</v>
      </c>
      <c r="C14" s="274">
        <v>100</v>
      </c>
      <c r="D14" s="274">
        <v>100</v>
      </c>
      <c r="E14" s="275"/>
      <c r="F14" s="264"/>
      <c r="G14" s="278">
        <v>100</v>
      </c>
      <c r="H14" s="278">
        <v>100</v>
      </c>
      <c r="I14" s="277">
        <v>0</v>
      </c>
    </row>
    <row r="15" spans="1:9" s="268" customFormat="1" ht="37.5" customHeight="1">
      <c r="A15" s="273" t="s">
        <v>123</v>
      </c>
      <c r="B15" s="279" t="s">
        <v>378</v>
      </c>
      <c r="C15" s="274">
        <v>100</v>
      </c>
      <c r="D15" s="262" t="s">
        <v>31</v>
      </c>
      <c r="E15" s="232" t="s">
        <v>379</v>
      </c>
      <c r="F15" s="264" t="s">
        <v>126</v>
      </c>
      <c r="G15" s="278">
        <v>100</v>
      </c>
      <c r="H15" s="278">
        <v>100</v>
      </c>
      <c r="I15" s="277">
        <v>0</v>
      </c>
    </row>
    <row r="16" spans="1:9" s="268" customFormat="1" ht="45.75" customHeight="1">
      <c r="A16" s="273"/>
      <c r="B16" s="279" t="s">
        <v>380</v>
      </c>
      <c r="C16" s="274">
        <v>100</v>
      </c>
      <c r="D16" s="262" t="s">
        <v>31</v>
      </c>
      <c r="E16" s="232" t="s">
        <v>379</v>
      </c>
      <c r="F16" s="264"/>
      <c r="G16" s="276">
        <v>100</v>
      </c>
      <c r="H16" s="276">
        <v>100</v>
      </c>
      <c r="I16" s="280">
        <v>0</v>
      </c>
    </row>
    <row r="17" spans="1:9" s="268" customFormat="1" ht="37.5" customHeight="1">
      <c r="A17" s="273"/>
      <c r="B17" s="279" t="s">
        <v>381</v>
      </c>
      <c r="C17" s="278">
        <v>100</v>
      </c>
      <c r="D17" s="278">
        <v>100</v>
      </c>
      <c r="E17" s="281" t="s">
        <v>379</v>
      </c>
      <c r="F17" s="264"/>
      <c r="G17" s="276">
        <v>100</v>
      </c>
      <c r="H17" s="276">
        <v>100</v>
      </c>
      <c r="I17" s="280">
        <v>0</v>
      </c>
    </row>
    <row r="18" spans="1:9" s="268" customFormat="1" ht="37.5" customHeight="1">
      <c r="A18" s="282" t="s">
        <v>68</v>
      </c>
      <c r="B18" s="232" t="s">
        <v>239</v>
      </c>
      <c r="C18" s="261" t="s">
        <v>265</v>
      </c>
      <c r="D18" s="261" t="s">
        <v>265</v>
      </c>
      <c r="E18" s="281" t="s">
        <v>127</v>
      </c>
      <c r="F18" s="264" t="s">
        <v>382</v>
      </c>
      <c r="G18" s="283">
        <v>99.94</v>
      </c>
      <c r="H18" s="283">
        <v>99.94</v>
      </c>
      <c r="I18" s="284">
        <v>0</v>
      </c>
    </row>
    <row r="19" spans="1:9" s="268" customFormat="1" ht="37.5" customHeight="1">
      <c r="A19" s="282"/>
      <c r="B19" s="232" t="s">
        <v>240</v>
      </c>
      <c r="C19" s="261" t="s">
        <v>270</v>
      </c>
      <c r="D19" s="261" t="s">
        <v>270</v>
      </c>
      <c r="E19" s="281" t="s">
        <v>32</v>
      </c>
      <c r="F19" s="264"/>
      <c r="G19" s="283">
        <v>0</v>
      </c>
      <c r="H19" s="283">
        <v>0</v>
      </c>
      <c r="I19" s="284">
        <v>0</v>
      </c>
    </row>
    <row r="20" spans="1:9" s="268" customFormat="1" ht="46.15" customHeight="1">
      <c r="A20" s="282"/>
      <c r="B20" s="232" t="s">
        <v>383</v>
      </c>
      <c r="C20" s="261" t="s">
        <v>384</v>
      </c>
      <c r="D20" s="261" t="s">
        <v>384</v>
      </c>
      <c r="E20" s="281" t="s">
        <v>385</v>
      </c>
      <c r="F20" s="264"/>
      <c r="G20" s="285">
        <v>91.04</v>
      </c>
      <c r="H20" s="285">
        <v>91.04</v>
      </c>
      <c r="I20" s="284">
        <v>0</v>
      </c>
    </row>
    <row r="21" spans="1:9" s="268" customFormat="1" ht="37.5" customHeight="1">
      <c r="A21" s="282"/>
      <c r="B21" s="232" t="s">
        <v>242</v>
      </c>
      <c r="C21" s="286" t="s">
        <v>130</v>
      </c>
      <c r="D21" s="286" t="s">
        <v>130</v>
      </c>
      <c r="E21" s="275" t="s">
        <v>131</v>
      </c>
      <c r="F21" s="264"/>
      <c r="G21" s="283">
        <v>24185</v>
      </c>
      <c r="H21" s="283">
        <v>24185</v>
      </c>
      <c r="I21" s="284">
        <v>0</v>
      </c>
    </row>
    <row r="22" spans="1:9" s="268" customFormat="1" ht="37.5" customHeight="1" thickBot="1">
      <c r="A22" s="287"/>
      <c r="B22" s="288" t="s">
        <v>244</v>
      </c>
      <c r="C22" s="289"/>
      <c r="D22" s="289"/>
      <c r="E22" s="290"/>
      <c r="F22" s="291"/>
      <c r="G22" s="292">
        <v>67577</v>
      </c>
      <c r="H22" s="292">
        <v>67577</v>
      </c>
      <c r="I22" s="293">
        <v>0</v>
      </c>
    </row>
    <row r="23" spans="1:9" s="268" customFormat="1" ht="45.6" customHeight="1">
      <c r="A23" s="294" t="s">
        <v>72</v>
      </c>
      <c r="B23" s="295" t="s">
        <v>73</v>
      </c>
      <c r="C23" s="295"/>
      <c r="D23" s="295"/>
      <c r="E23" s="295"/>
      <c r="F23" s="296" t="s">
        <v>74</v>
      </c>
      <c r="G23" s="297" t="s">
        <v>75</v>
      </c>
      <c r="H23" s="298" t="s">
        <v>75</v>
      </c>
      <c r="I23" s="299">
        <v>0</v>
      </c>
    </row>
    <row r="24" spans="1:9" s="268" customFormat="1" ht="45.6" customHeight="1">
      <c r="A24" s="266" t="s">
        <v>246</v>
      </c>
      <c r="B24" s="300" t="s">
        <v>77</v>
      </c>
      <c r="C24" s="300"/>
      <c r="D24" s="300"/>
      <c r="E24" s="300"/>
      <c r="F24" s="301" t="s">
        <v>74</v>
      </c>
      <c r="G24" s="302" t="s">
        <v>75</v>
      </c>
      <c r="H24" s="302" t="s">
        <v>75</v>
      </c>
      <c r="I24" s="284">
        <v>0</v>
      </c>
    </row>
    <row r="25" spans="1:9" s="268" customFormat="1" ht="45.6" customHeight="1" thickBot="1">
      <c r="A25" s="303" t="s">
        <v>78</v>
      </c>
      <c r="B25" s="304" t="s">
        <v>79</v>
      </c>
      <c r="C25" s="304"/>
      <c r="D25" s="304"/>
      <c r="E25" s="304"/>
      <c r="F25" s="305" t="s">
        <v>250</v>
      </c>
      <c r="G25" s="306" t="s">
        <v>75</v>
      </c>
      <c r="H25" s="306" t="s">
        <v>75</v>
      </c>
      <c r="I25" s="293">
        <v>0</v>
      </c>
    </row>
    <row r="26" spans="1:9" s="268" customFormat="1" ht="33" customHeight="1" thickBot="1">
      <c r="B26" s="307"/>
      <c r="E26" s="308" t="s">
        <v>386</v>
      </c>
      <c r="F26" s="309"/>
      <c r="G26" s="309"/>
      <c r="H26" s="310"/>
      <c r="I26" s="311">
        <v>0</v>
      </c>
    </row>
    <row r="27" spans="1:9" s="312" customFormat="1" ht="12">
      <c r="B27" s="313"/>
      <c r="E27" s="313"/>
    </row>
  </sheetData>
  <sheetProtection algorithmName="SHA-512" hashValue="ZAMKmf8zepOEclVfnaWmZ4UcsZjQVfG78akhvrS9Qu4e5Ekk4Km+foJ9UHI25VBTVQmBAsAxC2ebRK+vmLawNg==" saltValue="pWO9cF942dfNdvOmVZpqzA==" spinCount="100000" sheet="1" selectLockedCells="1" selectUnlockedCells="1"/>
  <mergeCells count="26">
    <mergeCell ref="A1:I1"/>
    <mergeCell ref="C2:D2"/>
    <mergeCell ref="G2:H2"/>
    <mergeCell ref="B23:E23"/>
    <mergeCell ref="B24:E24"/>
    <mergeCell ref="E12:E14"/>
    <mergeCell ref="E21:E22"/>
    <mergeCell ref="F2:F3"/>
    <mergeCell ref="F9:F14"/>
    <mergeCell ref="F15:F17"/>
    <mergeCell ref="F18:F22"/>
    <mergeCell ref="I2:I3"/>
    <mergeCell ref="F4:F8"/>
    <mergeCell ref="B25:E25"/>
    <mergeCell ref="E26:H26"/>
    <mergeCell ref="A2:A3"/>
    <mergeCell ref="A9:A11"/>
    <mergeCell ref="A12:A14"/>
    <mergeCell ref="A15:A17"/>
    <mergeCell ref="A18:A22"/>
    <mergeCell ref="B2:B3"/>
    <mergeCell ref="C21:C22"/>
    <mergeCell ref="D21:D22"/>
    <mergeCell ref="E2:E3"/>
    <mergeCell ref="E9:E11"/>
    <mergeCell ref="A4:A5"/>
  </mergeCells>
  <phoneticPr fontId="43" type="noConversion"/>
  <conditionalFormatting sqref="D15:D16">
    <cfRule type="expression" dxfId="20" priority="21" stopIfTrue="1">
      <formula>D15&lt;&gt;#REF!</formula>
    </cfRule>
  </conditionalFormatting>
  <conditionalFormatting sqref="G14:H15">
    <cfRule type="expression" dxfId="19" priority="7" stopIfTrue="1">
      <formula>G14&lt;&gt;#REF!</formula>
    </cfRule>
  </conditionalFormatting>
  <conditionalFormatting sqref="H4:H5 D4:D7 C6:C7">
    <cfRule type="expression" dxfId="18" priority="3" stopIfTrue="1">
      <formula>C4&lt;&gt;#REF!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Normal="100" workbookViewId="0">
      <selection activeCell="J30" sqref="J30"/>
    </sheetView>
  </sheetViews>
  <sheetFormatPr defaultColWidth="8.875" defaultRowHeight="12"/>
  <cols>
    <col min="1" max="1" width="24.25" style="342" customWidth="1"/>
    <col min="2" max="2" width="64" style="313" customWidth="1"/>
    <col min="3" max="3" width="16.25" style="342" customWidth="1"/>
    <col min="4" max="4" width="15.375" style="342" customWidth="1"/>
    <col min="5" max="5" width="92.125" style="343" customWidth="1"/>
    <col min="6" max="6" width="20.625" style="342" customWidth="1"/>
    <col min="7" max="7" width="16.75" style="342" customWidth="1"/>
    <col min="8" max="8" width="12.375" style="342" customWidth="1"/>
    <col min="9" max="9" width="16.875" style="312" customWidth="1"/>
    <col min="10" max="14" width="3.375" style="342" customWidth="1"/>
    <col min="15" max="16384" width="8.875" style="342"/>
  </cols>
  <sheetData>
    <row r="1" spans="1:9" s="316" customFormat="1" ht="42" customHeight="1" thickBot="1">
      <c r="A1" s="236" t="s">
        <v>277</v>
      </c>
      <c r="B1" s="237"/>
      <c r="C1" s="237"/>
      <c r="D1" s="237"/>
      <c r="E1" s="237"/>
      <c r="F1" s="237"/>
      <c r="G1" s="237"/>
      <c r="H1" s="237"/>
      <c r="I1" s="237"/>
    </row>
    <row r="2" spans="1:9" s="259" customFormat="1" ht="41.25" customHeight="1">
      <c r="A2" s="239" t="s">
        <v>57</v>
      </c>
      <c r="B2" s="240" t="s">
        <v>218</v>
      </c>
      <c r="C2" s="240" t="s">
        <v>144</v>
      </c>
      <c r="D2" s="241"/>
      <c r="E2" s="240" t="s">
        <v>97</v>
      </c>
      <c r="F2" s="240" t="s">
        <v>98</v>
      </c>
      <c r="G2" s="243" t="s">
        <v>99</v>
      </c>
      <c r="H2" s="243"/>
      <c r="I2" s="244" t="s">
        <v>100</v>
      </c>
    </row>
    <row r="3" spans="1:9" s="259" customFormat="1" ht="41.25" customHeight="1" thickBot="1">
      <c r="A3" s="246"/>
      <c r="B3" s="247"/>
      <c r="C3" s="248" t="s">
        <v>145</v>
      </c>
      <c r="D3" s="248" t="s">
        <v>146</v>
      </c>
      <c r="E3" s="247"/>
      <c r="F3" s="247"/>
      <c r="G3" s="249" t="s">
        <v>164</v>
      </c>
      <c r="H3" s="249" t="s">
        <v>219</v>
      </c>
      <c r="I3" s="250"/>
    </row>
    <row r="4" spans="1:9" s="259" customFormat="1" ht="76.5" customHeight="1">
      <c r="A4" s="317" t="s">
        <v>166</v>
      </c>
      <c r="B4" s="318" t="s">
        <v>220</v>
      </c>
      <c r="C4" s="319" t="s">
        <v>426</v>
      </c>
      <c r="D4" s="320" t="s">
        <v>31</v>
      </c>
      <c r="E4" s="321" t="s">
        <v>427</v>
      </c>
      <c r="F4" s="256" t="s">
        <v>273</v>
      </c>
      <c r="G4" s="322">
        <v>21.77</v>
      </c>
      <c r="H4" s="322" t="s">
        <v>402</v>
      </c>
      <c r="I4" s="323">
        <v>200</v>
      </c>
    </row>
    <row r="5" spans="1:9" s="316" customFormat="1" ht="29.45" customHeight="1">
      <c r="A5" s="273" t="s">
        <v>118</v>
      </c>
      <c r="B5" s="232" t="s">
        <v>332</v>
      </c>
      <c r="C5" s="324" t="s">
        <v>423</v>
      </c>
      <c r="D5" s="325" t="s">
        <v>168</v>
      </c>
      <c r="E5" s="326" t="s">
        <v>333</v>
      </c>
      <c r="F5" s="264"/>
      <c r="G5" s="327">
        <v>99.99</v>
      </c>
      <c r="H5" s="327">
        <v>99.98</v>
      </c>
      <c r="I5" s="277">
        <v>0</v>
      </c>
    </row>
    <row r="6" spans="1:9" s="316" customFormat="1" ht="29.45" customHeight="1">
      <c r="A6" s="273"/>
      <c r="B6" s="232" t="s">
        <v>223</v>
      </c>
      <c r="C6" s="324"/>
      <c r="D6" s="328"/>
      <c r="E6" s="326"/>
      <c r="F6" s="264"/>
      <c r="G6" s="327">
        <v>100</v>
      </c>
      <c r="H6" s="327">
        <v>99.98</v>
      </c>
      <c r="I6" s="277">
        <v>0</v>
      </c>
    </row>
    <row r="7" spans="1:9" s="316" customFormat="1" ht="34.5" customHeight="1">
      <c r="A7" s="273" t="s">
        <v>149</v>
      </c>
      <c r="B7" s="232" t="s">
        <v>221</v>
      </c>
      <c r="C7" s="329" t="s">
        <v>168</v>
      </c>
      <c r="D7" s="329" t="s">
        <v>168</v>
      </c>
      <c r="E7" s="326" t="s">
        <v>222</v>
      </c>
      <c r="F7" s="264"/>
      <c r="G7" s="327">
        <v>99.9</v>
      </c>
      <c r="H7" s="327">
        <v>99.87</v>
      </c>
      <c r="I7" s="277">
        <v>0</v>
      </c>
    </row>
    <row r="8" spans="1:9" s="316" customFormat="1" ht="34.5" customHeight="1">
      <c r="A8" s="273"/>
      <c r="B8" s="232" t="s">
        <v>223</v>
      </c>
      <c r="C8" s="286"/>
      <c r="D8" s="286"/>
      <c r="E8" s="326"/>
      <c r="F8" s="264"/>
      <c r="G8" s="327">
        <v>99.92</v>
      </c>
      <c r="H8" s="327">
        <v>99.91</v>
      </c>
      <c r="I8" s="277">
        <v>0</v>
      </c>
    </row>
    <row r="9" spans="1:9" s="316" customFormat="1" ht="34.5" customHeight="1">
      <c r="A9" s="273" t="s">
        <v>171</v>
      </c>
      <c r="B9" s="232" t="s">
        <v>221</v>
      </c>
      <c r="C9" s="330" t="s">
        <v>224</v>
      </c>
      <c r="D9" s="330" t="s">
        <v>224</v>
      </c>
      <c r="E9" s="331" t="s">
        <v>225</v>
      </c>
      <c r="F9" s="264"/>
      <c r="G9" s="327">
        <v>98.63</v>
      </c>
      <c r="H9" s="327">
        <v>98.3</v>
      </c>
      <c r="I9" s="277">
        <v>0</v>
      </c>
    </row>
    <row r="10" spans="1:9" s="316" customFormat="1" ht="34.5" customHeight="1">
      <c r="A10" s="273"/>
      <c r="B10" s="232" t="s">
        <v>223</v>
      </c>
      <c r="C10" s="332"/>
      <c r="D10" s="332"/>
      <c r="E10" s="331"/>
      <c r="F10" s="264"/>
      <c r="G10" s="327">
        <v>98.59</v>
      </c>
      <c r="H10" s="327">
        <v>98.15</v>
      </c>
      <c r="I10" s="277">
        <v>0</v>
      </c>
    </row>
    <row r="11" spans="1:9" s="316" customFormat="1" ht="34.5" customHeight="1">
      <c r="A11" s="273" t="s">
        <v>174</v>
      </c>
      <c r="B11" s="333" t="s">
        <v>226</v>
      </c>
      <c r="C11" s="334">
        <v>100</v>
      </c>
      <c r="D11" s="334">
        <v>100</v>
      </c>
      <c r="E11" s="275" t="s">
        <v>176</v>
      </c>
      <c r="F11" s="264" t="s">
        <v>227</v>
      </c>
      <c r="G11" s="335">
        <v>100</v>
      </c>
      <c r="H11" s="335">
        <v>100</v>
      </c>
      <c r="I11" s="277">
        <v>0</v>
      </c>
    </row>
    <row r="12" spans="1:9" s="316" customFormat="1" ht="34.5" customHeight="1">
      <c r="A12" s="273"/>
      <c r="B12" s="333" t="s">
        <v>228</v>
      </c>
      <c r="C12" s="334">
        <v>100</v>
      </c>
      <c r="D12" s="334">
        <v>100</v>
      </c>
      <c r="E12" s="275"/>
      <c r="F12" s="264"/>
      <c r="G12" s="335">
        <v>100</v>
      </c>
      <c r="H12" s="335">
        <v>100</v>
      </c>
      <c r="I12" s="277">
        <v>0</v>
      </c>
    </row>
    <row r="13" spans="1:9" s="316" customFormat="1" ht="34.5" customHeight="1">
      <c r="A13" s="273"/>
      <c r="B13" s="333" t="s">
        <v>229</v>
      </c>
      <c r="C13" s="334">
        <v>100</v>
      </c>
      <c r="D13" s="334">
        <v>100</v>
      </c>
      <c r="E13" s="275"/>
      <c r="F13" s="264"/>
      <c r="G13" s="335">
        <v>100</v>
      </c>
      <c r="H13" s="335">
        <v>100</v>
      </c>
      <c r="I13" s="277">
        <v>0</v>
      </c>
    </row>
    <row r="14" spans="1:9" s="316" customFormat="1" ht="34.5" customHeight="1">
      <c r="A14" s="273"/>
      <c r="B14" s="333" t="s">
        <v>230</v>
      </c>
      <c r="C14" s="334">
        <v>100</v>
      </c>
      <c r="D14" s="334">
        <v>100</v>
      </c>
      <c r="E14" s="275"/>
      <c r="F14" s="264"/>
      <c r="G14" s="335">
        <v>100</v>
      </c>
      <c r="H14" s="335">
        <v>100</v>
      </c>
      <c r="I14" s="277">
        <v>0</v>
      </c>
    </row>
    <row r="15" spans="1:9" s="316" customFormat="1" ht="34.5" customHeight="1">
      <c r="A15" s="273" t="s">
        <v>181</v>
      </c>
      <c r="B15" s="333" t="s">
        <v>231</v>
      </c>
      <c r="C15" s="334">
        <v>100</v>
      </c>
      <c r="D15" s="334">
        <v>100</v>
      </c>
      <c r="E15" s="275" t="s">
        <v>183</v>
      </c>
      <c r="F15" s="264"/>
      <c r="G15" s="335">
        <v>100</v>
      </c>
      <c r="H15" s="335">
        <v>100</v>
      </c>
      <c r="I15" s="277">
        <v>0</v>
      </c>
    </row>
    <row r="16" spans="1:9" s="316" customFormat="1" ht="34.5" customHeight="1">
      <c r="A16" s="273"/>
      <c r="B16" s="333" t="s">
        <v>232</v>
      </c>
      <c r="C16" s="334">
        <v>100</v>
      </c>
      <c r="D16" s="334">
        <v>100</v>
      </c>
      <c r="E16" s="275"/>
      <c r="F16" s="264"/>
      <c r="G16" s="335">
        <v>100</v>
      </c>
      <c r="H16" s="335">
        <v>100</v>
      </c>
      <c r="I16" s="277">
        <v>0</v>
      </c>
    </row>
    <row r="17" spans="1:9" s="316" customFormat="1" ht="34.5" customHeight="1">
      <c r="A17" s="273"/>
      <c r="B17" s="333" t="s">
        <v>233</v>
      </c>
      <c r="C17" s="334">
        <v>100</v>
      </c>
      <c r="D17" s="334">
        <v>100</v>
      </c>
      <c r="E17" s="275"/>
      <c r="F17" s="264"/>
      <c r="G17" s="335">
        <v>100</v>
      </c>
      <c r="H17" s="335">
        <v>100</v>
      </c>
      <c r="I17" s="277">
        <v>0</v>
      </c>
    </row>
    <row r="18" spans="1:9" s="316" customFormat="1" ht="34.5" customHeight="1">
      <c r="A18" s="273"/>
      <c r="B18" s="333" t="s">
        <v>234</v>
      </c>
      <c r="C18" s="334">
        <v>100</v>
      </c>
      <c r="D18" s="334">
        <v>100</v>
      </c>
      <c r="E18" s="275"/>
      <c r="F18" s="264"/>
      <c r="G18" s="335">
        <v>100</v>
      </c>
      <c r="H18" s="335">
        <v>100</v>
      </c>
      <c r="I18" s="277">
        <v>0</v>
      </c>
    </row>
    <row r="19" spans="1:9" s="316" customFormat="1" ht="34.5" customHeight="1">
      <c r="A19" s="273" t="s">
        <v>123</v>
      </c>
      <c r="B19" s="279" t="s">
        <v>235</v>
      </c>
      <c r="C19" s="334">
        <v>100</v>
      </c>
      <c r="D19" s="262" t="s">
        <v>31</v>
      </c>
      <c r="E19" s="333" t="s">
        <v>236</v>
      </c>
      <c r="F19" s="264" t="s">
        <v>126</v>
      </c>
      <c r="G19" s="276">
        <v>100</v>
      </c>
      <c r="H19" s="276">
        <v>100</v>
      </c>
      <c r="I19" s="284">
        <v>0</v>
      </c>
    </row>
    <row r="20" spans="1:9" s="316" customFormat="1" ht="34.5" customHeight="1">
      <c r="A20" s="273"/>
      <c r="B20" s="279" t="s">
        <v>237</v>
      </c>
      <c r="C20" s="278">
        <v>100</v>
      </c>
      <c r="D20" s="262">
        <v>100</v>
      </c>
      <c r="E20" s="281" t="s">
        <v>236</v>
      </c>
      <c r="F20" s="264"/>
      <c r="G20" s="276">
        <v>100</v>
      </c>
      <c r="H20" s="276">
        <v>100</v>
      </c>
      <c r="I20" s="284">
        <v>0</v>
      </c>
    </row>
    <row r="21" spans="1:9" s="316" customFormat="1" ht="34.5" customHeight="1">
      <c r="A21" s="282" t="s">
        <v>68</v>
      </c>
      <c r="B21" s="279" t="s">
        <v>154</v>
      </c>
      <c r="C21" s="301">
        <v>0</v>
      </c>
      <c r="D21" s="301">
        <v>0</v>
      </c>
      <c r="E21" s="281" t="s">
        <v>238</v>
      </c>
      <c r="F21" s="264" t="s">
        <v>71</v>
      </c>
      <c r="G21" s="336">
        <v>0</v>
      </c>
      <c r="H21" s="336">
        <v>0</v>
      </c>
      <c r="I21" s="337">
        <v>0</v>
      </c>
    </row>
    <row r="22" spans="1:9" s="316" customFormat="1" ht="34.5" customHeight="1">
      <c r="A22" s="282"/>
      <c r="B22" s="232" t="s">
        <v>239</v>
      </c>
      <c r="C22" s="338" t="s">
        <v>285</v>
      </c>
      <c r="D22" s="338" t="s">
        <v>285</v>
      </c>
      <c r="E22" s="232" t="s">
        <v>127</v>
      </c>
      <c r="F22" s="264"/>
      <c r="G22" s="336">
        <v>99.97</v>
      </c>
      <c r="H22" s="336">
        <v>99.97</v>
      </c>
      <c r="I22" s="339">
        <v>0</v>
      </c>
    </row>
    <row r="23" spans="1:9" s="316" customFormat="1" ht="34.5" customHeight="1">
      <c r="A23" s="282"/>
      <c r="B23" s="232" t="s">
        <v>240</v>
      </c>
      <c r="C23" s="338" t="s">
        <v>286</v>
      </c>
      <c r="D23" s="338" t="s">
        <v>286</v>
      </c>
      <c r="E23" s="232" t="s">
        <v>128</v>
      </c>
      <c r="F23" s="264"/>
      <c r="G23" s="336">
        <v>0</v>
      </c>
      <c r="H23" s="336">
        <v>0</v>
      </c>
      <c r="I23" s="339">
        <v>0</v>
      </c>
    </row>
    <row r="24" spans="1:9" s="316" customFormat="1" ht="52.5" customHeight="1">
      <c r="A24" s="282"/>
      <c r="B24" s="232" t="s">
        <v>241</v>
      </c>
      <c r="C24" s="261" t="s">
        <v>269</v>
      </c>
      <c r="D24" s="261" t="s">
        <v>269</v>
      </c>
      <c r="E24" s="232" t="s">
        <v>192</v>
      </c>
      <c r="F24" s="264"/>
      <c r="G24" s="336">
        <v>91.46</v>
      </c>
      <c r="H24" s="336">
        <v>91.46</v>
      </c>
      <c r="I24" s="339">
        <v>0</v>
      </c>
    </row>
    <row r="25" spans="1:9" s="316" customFormat="1" ht="34.5" customHeight="1">
      <c r="A25" s="282"/>
      <c r="B25" s="232" t="s">
        <v>242</v>
      </c>
      <c r="C25" s="329" t="s">
        <v>243</v>
      </c>
      <c r="D25" s="329" t="s">
        <v>243</v>
      </c>
      <c r="E25" s="326" t="s">
        <v>141</v>
      </c>
      <c r="F25" s="264"/>
      <c r="G25" s="336">
        <v>54437</v>
      </c>
      <c r="H25" s="336">
        <v>54437</v>
      </c>
      <c r="I25" s="339">
        <v>0</v>
      </c>
    </row>
    <row r="26" spans="1:9" s="316" customFormat="1" ht="34.5" customHeight="1" thickBot="1">
      <c r="A26" s="287"/>
      <c r="B26" s="288" t="s">
        <v>244</v>
      </c>
      <c r="C26" s="289"/>
      <c r="D26" s="289"/>
      <c r="E26" s="340"/>
      <c r="F26" s="291"/>
      <c r="G26" s="341">
        <v>80535</v>
      </c>
      <c r="H26" s="341">
        <v>80535</v>
      </c>
      <c r="I26" s="293">
        <v>0</v>
      </c>
    </row>
    <row r="27" spans="1:9" s="316" customFormat="1" ht="45" customHeight="1">
      <c r="A27" s="294" t="s">
        <v>72</v>
      </c>
      <c r="B27" s="295" t="s">
        <v>73</v>
      </c>
      <c r="C27" s="295"/>
      <c r="D27" s="295"/>
      <c r="E27" s="295"/>
      <c r="F27" s="296" t="s">
        <v>245</v>
      </c>
      <c r="G27" s="298" t="s">
        <v>75</v>
      </c>
      <c r="H27" s="298" t="s">
        <v>75</v>
      </c>
      <c r="I27" s="299">
        <v>0</v>
      </c>
    </row>
    <row r="28" spans="1:9" s="316" customFormat="1" ht="45" customHeight="1">
      <c r="A28" s="266" t="s">
        <v>246</v>
      </c>
      <c r="B28" s="300" t="s">
        <v>77</v>
      </c>
      <c r="C28" s="300"/>
      <c r="D28" s="300"/>
      <c r="E28" s="300"/>
      <c r="F28" s="301" t="s">
        <v>245</v>
      </c>
      <c r="G28" s="302" t="s">
        <v>75</v>
      </c>
      <c r="H28" s="302" t="s">
        <v>75</v>
      </c>
      <c r="I28" s="284">
        <v>0</v>
      </c>
    </row>
    <row r="29" spans="1:9" s="316" customFormat="1" ht="45" customHeight="1" thickBot="1">
      <c r="A29" s="303" t="s">
        <v>78</v>
      </c>
      <c r="B29" s="304" t="s">
        <v>79</v>
      </c>
      <c r="C29" s="304"/>
      <c r="D29" s="304"/>
      <c r="E29" s="304"/>
      <c r="F29" s="305" t="s">
        <v>195</v>
      </c>
      <c r="G29" s="306" t="s">
        <v>75</v>
      </c>
      <c r="H29" s="306" t="s">
        <v>75</v>
      </c>
      <c r="I29" s="293">
        <v>0</v>
      </c>
    </row>
    <row r="30" spans="1:9" s="316" customFormat="1" ht="34.5" customHeight="1" thickBot="1">
      <c r="B30" s="307"/>
      <c r="E30" s="308" t="s">
        <v>247</v>
      </c>
      <c r="F30" s="309"/>
      <c r="G30" s="309"/>
      <c r="H30" s="310"/>
      <c r="I30" s="311">
        <v>200</v>
      </c>
    </row>
  </sheetData>
  <sheetProtection algorithmName="SHA-512" hashValue="p8sazrFqAMFTJSiRBh6qrZCnezYDq2EfVPL+s8+Fmzs6F25wQ1bxfXlGjaigjVyCg53hp08Vyeo79Cyzo6oIbg==" saltValue="8yiaAWxu033qJ+m5vBtReA==" spinCount="100000" sheet="1" selectLockedCells="1" selectUnlockedCells="1"/>
  <mergeCells count="37">
    <mergeCell ref="A1:I1"/>
    <mergeCell ref="C2:D2"/>
    <mergeCell ref="G2:H2"/>
    <mergeCell ref="B27:E27"/>
    <mergeCell ref="E2:E3"/>
    <mergeCell ref="I2:I3"/>
    <mergeCell ref="F19:F20"/>
    <mergeCell ref="F21:F26"/>
    <mergeCell ref="F4:F10"/>
    <mergeCell ref="B28:E28"/>
    <mergeCell ref="C7:C8"/>
    <mergeCell ref="C9:C10"/>
    <mergeCell ref="C25:C26"/>
    <mergeCell ref="D5:D6"/>
    <mergeCell ref="D7:D8"/>
    <mergeCell ref="D9:D10"/>
    <mergeCell ref="D25:D26"/>
    <mergeCell ref="E5:E6"/>
    <mergeCell ref="E7:E8"/>
    <mergeCell ref="E9:E10"/>
    <mergeCell ref="E11:E14"/>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s>
  <phoneticPr fontId="43" type="noConversion"/>
  <conditionalFormatting sqref="C7:D7">
    <cfRule type="expression" dxfId="17" priority="11" stopIfTrue="1">
      <formula>C7&lt;&gt;#REF!</formula>
    </cfRule>
  </conditionalFormatting>
  <conditionalFormatting sqref="D19:D20">
    <cfRule type="expression" dxfId="16"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J33" sqref="J33"/>
    </sheetView>
  </sheetViews>
  <sheetFormatPr defaultColWidth="8.875" defaultRowHeight="15"/>
  <cols>
    <col min="1" max="1" width="25.125" style="344" customWidth="1"/>
    <col min="2" max="2" width="80.5" style="374" customWidth="1"/>
    <col min="3" max="3" width="18.125" style="344" customWidth="1"/>
    <col min="4" max="4" width="18" style="344" customWidth="1"/>
    <col min="5" max="5" width="94" style="374" customWidth="1"/>
    <col min="6" max="6" width="16.5" style="344" customWidth="1"/>
    <col min="7" max="8" width="21.125" style="238" customWidth="1"/>
    <col min="9" max="9" width="13.625" style="238" customWidth="1"/>
    <col min="10" max="18" width="3.125" style="344" customWidth="1"/>
    <col min="19" max="16384" width="8.875" style="344"/>
  </cols>
  <sheetData>
    <row r="1" spans="1:9" s="344" customFormat="1" ht="45.6" customHeight="1">
      <c r="A1" s="236" t="s">
        <v>197</v>
      </c>
      <c r="B1" s="237"/>
      <c r="C1" s="237"/>
      <c r="D1" s="237"/>
      <c r="E1" s="237"/>
      <c r="F1" s="237"/>
      <c r="G1" s="237"/>
      <c r="H1" s="237"/>
      <c r="I1" s="237"/>
    </row>
    <row r="2" spans="1:9" s="259" customFormat="1" ht="36.75" customHeight="1">
      <c r="A2" s="239" t="s">
        <v>57</v>
      </c>
      <c r="B2" s="240" t="s">
        <v>58</v>
      </c>
      <c r="C2" s="240" t="s">
        <v>144</v>
      </c>
      <c r="D2" s="240"/>
      <c r="E2" s="240" t="s">
        <v>97</v>
      </c>
      <c r="F2" s="240" t="s">
        <v>98</v>
      </c>
      <c r="G2" s="243" t="s">
        <v>99</v>
      </c>
      <c r="H2" s="243"/>
      <c r="I2" s="244" t="s">
        <v>117</v>
      </c>
    </row>
    <row r="3" spans="1:9" s="259" customFormat="1" ht="36.75" customHeight="1" thickBot="1">
      <c r="A3" s="246"/>
      <c r="B3" s="247"/>
      <c r="C3" s="248" t="s">
        <v>145</v>
      </c>
      <c r="D3" s="248" t="s">
        <v>146</v>
      </c>
      <c r="E3" s="247"/>
      <c r="F3" s="247"/>
      <c r="G3" s="249" t="s">
        <v>164</v>
      </c>
      <c r="H3" s="249" t="s">
        <v>165</v>
      </c>
      <c r="I3" s="250"/>
    </row>
    <row r="4" spans="1:9" s="259" customFormat="1" ht="66.75" customHeight="1">
      <c r="A4" s="345" t="s">
        <v>387</v>
      </c>
      <c r="B4" s="346" t="s">
        <v>400</v>
      </c>
      <c r="C4" s="347" t="s">
        <v>428</v>
      </c>
      <c r="D4" s="348" t="s">
        <v>31</v>
      </c>
      <c r="E4" s="349" t="s">
        <v>395</v>
      </c>
      <c r="F4" s="350" t="s">
        <v>274</v>
      </c>
      <c r="G4" s="347">
        <v>13.693</v>
      </c>
      <c r="H4" s="348" t="s">
        <v>31</v>
      </c>
      <c r="I4" s="351">
        <v>500</v>
      </c>
    </row>
    <row r="5" spans="1:9" s="259" customFormat="1" ht="63.75" customHeight="1">
      <c r="A5" s="352"/>
      <c r="B5" s="279" t="s">
        <v>336</v>
      </c>
      <c r="C5" s="261" t="s">
        <v>617</v>
      </c>
      <c r="D5" s="353" t="s">
        <v>31</v>
      </c>
      <c r="E5" s="281" t="s">
        <v>399</v>
      </c>
      <c r="F5" s="354"/>
      <c r="G5" s="335">
        <v>133667</v>
      </c>
      <c r="H5" s="353" t="s">
        <v>31</v>
      </c>
      <c r="I5" s="355">
        <v>813.6</v>
      </c>
    </row>
    <row r="6" spans="1:9" s="259" customFormat="1" ht="53.25" customHeight="1">
      <c r="A6" s="352"/>
      <c r="B6" s="279" t="s">
        <v>198</v>
      </c>
      <c r="C6" s="261" t="s">
        <v>618</v>
      </c>
      <c r="D6" s="353" t="s">
        <v>31</v>
      </c>
      <c r="E6" s="232" t="s">
        <v>401</v>
      </c>
      <c r="F6" s="354"/>
      <c r="G6" s="335">
        <v>50834</v>
      </c>
      <c r="H6" s="353" t="s">
        <v>31</v>
      </c>
      <c r="I6" s="356">
        <v>234</v>
      </c>
    </row>
    <row r="7" spans="1:9" s="259" customFormat="1" ht="53.25" customHeight="1">
      <c r="A7" s="357"/>
      <c r="B7" s="279" t="s">
        <v>396</v>
      </c>
      <c r="C7" s="358" t="s">
        <v>397</v>
      </c>
      <c r="D7" s="353" t="s">
        <v>31</v>
      </c>
      <c r="E7" s="232" t="s">
        <v>420</v>
      </c>
      <c r="F7" s="354"/>
      <c r="G7" s="335">
        <v>32.984999999999999</v>
      </c>
      <c r="H7" s="353" t="s">
        <v>31</v>
      </c>
      <c r="I7" s="356">
        <v>300</v>
      </c>
    </row>
    <row r="8" spans="1:9" s="360" customFormat="1" ht="33.75" customHeight="1">
      <c r="A8" s="273" t="s">
        <v>118</v>
      </c>
      <c r="B8" s="232" t="s">
        <v>199</v>
      </c>
      <c r="C8" s="286" t="s">
        <v>120</v>
      </c>
      <c r="D8" s="286" t="s">
        <v>120</v>
      </c>
      <c r="E8" s="326" t="s">
        <v>282</v>
      </c>
      <c r="F8" s="354"/>
      <c r="G8" s="359">
        <v>99.77</v>
      </c>
      <c r="H8" s="359">
        <v>99.44</v>
      </c>
      <c r="I8" s="356">
        <v>0</v>
      </c>
    </row>
    <row r="9" spans="1:9" s="360" customFormat="1" ht="48.75" customHeight="1">
      <c r="A9" s="273"/>
      <c r="B9" s="232" t="s">
        <v>200</v>
      </c>
      <c r="C9" s="286"/>
      <c r="D9" s="286"/>
      <c r="E9" s="326"/>
      <c r="F9" s="354"/>
      <c r="G9" s="327">
        <v>99.8</v>
      </c>
      <c r="H9" s="327">
        <v>99.43</v>
      </c>
      <c r="I9" s="356">
        <v>0</v>
      </c>
    </row>
    <row r="10" spans="1:9" s="360" customFormat="1" ht="33.75" customHeight="1">
      <c r="A10" s="361" t="s">
        <v>149</v>
      </c>
      <c r="B10" s="333" t="s">
        <v>199</v>
      </c>
      <c r="C10" s="286" t="s">
        <v>120</v>
      </c>
      <c r="D10" s="286" t="s">
        <v>120</v>
      </c>
      <c r="E10" s="326" t="s">
        <v>201</v>
      </c>
      <c r="F10" s="354"/>
      <c r="G10" s="327">
        <v>99.12</v>
      </c>
      <c r="H10" s="327">
        <v>99.35</v>
      </c>
      <c r="I10" s="356">
        <v>0</v>
      </c>
    </row>
    <row r="11" spans="1:9" s="360" customFormat="1" ht="47.25" customHeight="1">
      <c r="A11" s="361"/>
      <c r="B11" s="333" t="s">
        <v>200</v>
      </c>
      <c r="C11" s="286"/>
      <c r="D11" s="286"/>
      <c r="E11" s="326"/>
      <c r="F11" s="354"/>
      <c r="G11" s="327">
        <v>99.37</v>
      </c>
      <c r="H11" s="327">
        <v>99.49</v>
      </c>
      <c r="I11" s="356">
        <v>0</v>
      </c>
    </row>
    <row r="12" spans="1:9" s="360" customFormat="1" ht="33.75" customHeight="1">
      <c r="A12" s="273" t="s">
        <v>171</v>
      </c>
      <c r="B12" s="232" t="s">
        <v>199</v>
      </c>
      <c r="C12" s="332" t="s">
        <v>172</v>
      </c>
      <c r="D12" s="332" t="s">
        <v>172</v>
      </c>
      <c r="E12" s="331" t="s">
        <v>173</v>
      </c>
      <c r="F12" s="354"/>
      <c r="G12" s="327">
        <v>99.12</v>
      </c>
      <c r="H12" s="327">
        <v>97.74</v>
      </c>
      <c r="I12" s="356">
        <v>0</v>
      </c>
    </row>
    <row r="13" spans="1:9" s="360" customFormat="1" ht="45.75" customHeight="1">
      <c r="A13" s="273"/>
      <c r="B13" s="232" t="s">
        <v>200</v>
      </c>
      <c r="C13" s="332"/>
      <c r="D13" s="332"/>
      <c r="E13" s="331"/>
      <c r="F13" s="354"/>
      <c r="G13" s="327">
        <v>99.21</v>
      </c>
      <c r="H13" s="327">
        <v>98.05</v>
      </c>
      <c r="I13" s="356">
        <v>0</v>
      </c>
    </row>
    <row r="14" spans="1:9" s="360" customFormat="1" ht="33.75" customHeight="1">
      <c r="A14" s="273" t="s">
        <v>174</v>
      </c>
      <c r="B14" s="333" t="s">
        <v>202</v>
      </c>
      <c r="C14" s="276">
        <v>100</v>
      </c>
      <c r="D14" s="276">
        <v>100</v>
      </c>
      <c r="E14" s="275" t="s">
        <v>176</v>
      </c>
      <c r="F14" s="264" t="s">
        <v>203</v>
      </c>
      <c r="G14" s="276">
        <v>100</v>
      </c>
      <c r="H14" s="276">
        <v>100</v>
      </c>
      <c r="I14" s="284">
        <v>0</v>
      </c>
    </row>
    <row r="15" spans="1:9" s="360" customFormat="1" ht="33.75" customHeight="1">
      <c r="A15" s="273"/>
      <c r="B15" s="333" t="s">
        <v>204</v>
      </c>
      <c r="C15" s="276">
        <v>100</v>
      </c>
      <c r="D15" s="276">
        <v>100</v>
      </c>
      <c r="E15" s="275"/>
      <c r="F15" s="264"/>
      <c r="G15" s="276">
        <v>100</v>
      </c>
      <c r="H15" s="276">
        <v>100</v>
      </c>
      <c r="I15" s="284">
        <v>0</v>
      </c>
    </row>
    <row r="16" spans="1:9" s="360" customFormat="1" ht="33.75" customHeight="1">
      <c r="A16" s="273"/>
      <c r="B16" s="333" t="s">
        <v>205</v>
      </c>
      <c r="C16" s="276">
        <v>100</v>
      </c>
      <c r="D16" s="276">
        <v>100</v>
      </c>
      <c r="E16" s="275"/>
      <c r="F16" s="264"/>
      <c r="G16" s="276">
        <v>100</v>
      </c>
      <c r="H16" s="276">
        <v>100</v>
      </c>
      <c r="I16" s="284">
        <v>0</v>
      </c>
    </row>
    <row r="17" spans="1:9" s="360" customFormat="1" ht="33.75" customHeight="1">
      <c r="A17" s="273"/>
      <c r="B17" s="333" t="s">
        <v>206</v>
      </c>
      <c r="C17" s="276">
        <v>100</v>
      </c>
      <c r="D17" s="276">
        <v>100</v>
      </c>
      <c r="E17" s="275"/>
      <c r="F17" s="264"/>
      <c r="G17" s="276">
        <v>100</v>
      </c>
      <c r="H17" s="276">
        <v>100</v>
      </c>
      <c r="I17" s="284">
        <v>0</v>
      </c>
    </row>
    <row r="18" spans="1:9" s="360" customFormat="1" ht="33.75" customHeight="1">
      <c r="A18" s="273" t="s">
        <v>181</v>
      </c>
      <c r="B18" s="333" t="s">
        <v>207</v>
      </c>
      <c r="C18" s="276">
        <v>100</v>
      </c>
      <c r="D18" s="276">
        <v>100</v>
      </c>
      <c r="E18" s="275" t="s">
        <v>183</v>
      </c>
      <c r="F18" s="264"/>
      <c r="G18" s="276">
        <v>100</v>
      </c>
      <c r="H18" s="276">
        <v>100</v>
      </c>
      <c r="I18" s="284">
        <v>0</v>
      </c>
    </row>
    <row r="19" spans="1:9" s="360" customFormat="1" ht="33.75" customHeight="1">
      <c r="A19" s="273"/>
      <c r="B19" s="333" t="s">
        <v>208</v>
      </c>
      <c r="C19" s="276">
        <v>100</v>
      </c>
      <c r="D19" s="276">
        <v>100</v>
      </c>
      <c r="E19" s="275"/>
      <c r="F19" s="264"/>
      <c r="G19" s="276">
        <v>100</v>
      </c>
      <c r="H19" s="276">
        <v>100</v>
      </c>
      <c r="I19" s="284">
        <v>0</v>
      </c>
    </row>
    <row r="20" spans="1:9" s="360" customFormat="1" ht="33.75" customHeight="1">
      <c r="A20" s="273"/>
      <c r="B20" s="333" t="s">
        <v>209</v>
      </c>
      <c r="C20" s="276">
        <v>100</v>
      </c>
      <c r="D20" s="276">
        <v>100</v>
      </c>
      <c r="E20" s="275"/>
      <c r="F20" s="264"/>
      <c r="G20" s="276">
        <v>100</v>
      </c>
      <c r="H20" s="276">
        <v>100</v>
      </c>
      <c r="I20" s="284">
        <v>0</v>
      </c>
    </row>
    <row r="21" spans="1:9" s="360" customFormat="1" ht="33.75" customHeight="1">
      <c r="A21" s="273"/>
      <c r="B21" s="333" t="s">
        <v>210</v>
      </c>
      <c r="C21" s="276">
        <v>100</v>
      </c>
      <c r="D21" s="276">
        <v>100</v>
      </c>
      <c r="E21" s="275"/>
      <c r="F21" s="264"/>
      <c r="G21" s="276">
        <v>100</v>
      </c>
      <c r="H21" s="276">
        <v>100</v>
      </c>
      <c r="I21" s="284">
        <v>0</v>
      </c>
    </row>
    <row r="22" spans="1:9" s="360" customFormat="1" ht="33.75" customHeight="1">
      <c r="A22" s="273" t="s">
        <v>123</v>
      </c>
      <c r="B22" s="333" t="s">
        <v>211</v>
      </c>
      <c r="C22" s="276">
        <v>100</v>
      </c>
      <c r="D22" s="353" t="s">
        <v>31</v>
      </c>
      <c r="E22" s="232" t="s">
        <v>212</v>
      </c>
      <c r="F22" s="264" t="s">
        <v>126</v>
      </c>
      <c r="G22" s="336">
        <v>100</v>
      </c>
      <c r="H22" s="336">
        <v>100</v>
      </c>
      <c r="I22" s="284">
        <v>0</v>
      </c>
    </row>
    <row r="23" spans="1:9" s="360" customFormat="1" ht="33.75" customHeight="1">
      <c r="A23" s="273"/>
      <c r="B23" s="333" t="s">
        <v>213</v>
      </c>
      <c r="C23" s="278">
        <v>100</v>
      </c>
      <c r="D23" s="278">
        <v>100</v>
      </c>
      <c r="E23" s="281" t="s">
        <v>212</v>
      </c>
      <c r="F23" s="264"/>
      <c r="G23" s="276">
        <v>100</v>
      </c>
      <c r="H23" s="276">
        <v>100</v>
      </c>
      <c r="I23" s="284">
        <v>0</v>
      </c>
    </row>
    <row r="24" spans="1:9" s="360" customFormat="1" ht="33.75" customHeight="1">
      <c r="A24" s="282" t="s">
        <v>68</v>
      </c>
      <c r="B24" s="279" t="s">
        <v>214</v>
      </c>
      <c r="C24" s="301">
        <v>0</v>
      </c>
      <c r="D24" s="301">
        <v>0</v>
      </c>
      <c r="E24" s="281" t="s">
        <v>189</v>
      </c>
      <c r="F24" s="264" t="s">
        <v>215</v>
      </c>
      <c r="G24" s="197">
        <v>0</v>
      </c>
      <c r="H24" s="197">
        <v>0</v>
      </c>
      <c r="I24" s="284">
        <v>0</v>
      </c>
    </row>
    <row r="25" spans="1:9" s="360" customFormat="1" ht="37.5" customHeight="1">
      <c r="A25" s="282"/>
      <c r="B25" s="224" t="s">
        <v>87</v>
      </c>
      <c r="C25" s="338" t="s">
        <v>285</v>
      </c>
      <c r="D25" s="261" t="s">
        <v>265</v>
      </c>
      <c r="E25" s="232" t="s">
        <v>127</v>
      </c>
      <c r="F25" s="264"/>
      <c r="G25" s="302" t="s">
        <v>518</v>
      </c>
      <c r="H25" s="302" t="s">
        <v>518</v>
      </c>
      <c r="I25" s="284">
        <v>0</v>
      </c>
    </row>
    <row r="26" spans="1:9" s="360" customFormat="1" ht="37.5" customHeight="1">
      <c r="A26" s="282"/>
      <c r="B26" s="224" t="s">
        <v>89</v>
      </c>
      <c r="C26" s="338" t="s">
        <v>286</v>
      </c>
      <c r="D26" s="261" t="s">
        <v>270</v>
      </c>
      <c r="E26" s="232" t="s">
        <v>128</v>
      </c>
      <c r="F26" s="264"/>
      <c r="G26" s="302" t="s">
        <v>519</v>
      </c>
      <c r="H26" s="302" t="s">
        <v>519</v>
      </c>
      <c r="I26" s="284">
        <v>0</v>
      </c>
    </row>
    <row r="27" spans="1:9" s="360" customFormat="1" ht="54" customHeight="1">
      <c r="A27" s="282"/>
      <c r="B27" s="224" t="s">
        <v>216</v>
      </c>
      <c r="C27" s="362" t="s">
        <v>272</v>
      </c>
      <c r="D27" s="363" t="s">
        <v>366</v>
      </c>
      <c r="E27" s="232" t="s">
        <v>192</v>
      </c>
      <c r="F27" s="264"/>
      <c r="G27" s="302" t="s">
        <v>520</v>
      </c>
      <c r="H27" s="302" t="s">
        <v>520</v>
      </c>
      <c r="I27" s="284">
        <v>0</v>
      </c>
    </row>
    <row r="28" spans="1:9" s="360" customFormat="1" ht="37.5" customHeight="1">
      <c r="A28" s="282"/>
      <c r="B28" s="224" t="s">
        <v>129</v>
      </c>
      <c r="C28" s="286" t="s">
        <v>130</v>
      </c>
      <c r="D28" s="286" t="s">
        <v>130</v>
      </c>
      <c r="E28" s="326" t="s">
        <v>131</v>
      </c>
      <c r="F28" s="264"/>
      <c r="G28" s="302" t="s">
        <v>521</v>
      </c>
      <c r="H28" s="302" t="s">
        <v>521</v>
      </c>
      <c r="I28" s="284">
        <v>0</v>
      </c>
    </row>
    <row r="29" spans="1:9" s="360" customFormat="1" ht="37.5" customHeight="1" thickBot="1">
      <c r="A29" s="287"/>
      <c r="B29" s="364" t="s">
        <v>132</v>
      </c>
      <c r="C29" s="289"/>
      <c r="D29" s="289"/>
      <c r="E29" s="340"/>
      <c r="F29" s="291"/>
      <c r="G29" s="306" t="s">
        <v>522</v>
      </c>
      <c r="H29" s="306" t="s">
        <v>522</v>
      </c>
      <c r="I29" s="293">
        <v>0</v>
      </c>
    </row>
    <row r="30" spans="1:9" s="360" customFormat="1" ht="40.5" customHeight="1">
      <c r="A30" s="365" t="s">
        <v>90</v>
      </c>
      <c r="B30" s="366" t="s">
        <v>91</v>
      </c>
      <c r="C30" s="366"/>
      <c r="D30" s="366"/>
      <c r="E30" s="366"/>
      <c r="F30" s="296" t="s">
        <v>74</v>
      </c>
      <c r="G30" s="297" t="s">
        <v>75</v>
      </c>
      <c r="H30" s="298" t="s">
        <v>75</v>
      </c>
      <c r="I30" s="367">
        <v>0</v>
      </c>
    </row>
    <row r="31" spans="1:9" s="360" customFormat="1" ht="40.5" customHeight="1">
      <c r="A31" s="368" t="s">
        <v>160</v>
      </c>
      <c r="B31" s="369" t="s">
        <v>93</v>
      </c>
      <c r="C31" s="369"/>
      <c r="D31" s="369"/>
      <c r="E31" s="369"/>
      <c r="F31" s="301" t="s">
        <v>74</v>
      </c>
      <c r="G31" s="302" t="s">
        <v>75</v>
      </c>
      <c r="H31" s="302" t="s">
        <v>75</v>
      </c>
      <c r="I31" s="370">
        <v>0</v>
      </c>
    </row>
    <row r="32" spans="1:9" s="360" customFormat="1" ht="40.5" customHeight="1" thickBot="1">
      <c r="A32" s="371" t="s">
        <v>94</v>
      </c>
      <c r="B32" s="372" t="s">
        <v>95</v>
      </c>
      <c r="C32" s="372"/>
      <c r="D32" s="372"/>
      <c r="E32" s="372"/>
      <c r="F32" s="305" t="s">
        <v>195</v>
      </c>
      <c r="G32" s="306" t="s">
        <v>75</v>
      </c>
      <c r="H32" s="306" t="s">
        <v>75</v>
      </c>
      <c r="I32" s="373">
        <v>0</v>
      </c>
    </row>
    <row r="33" spans="2:10" s="344" customFormat="1" ht="35.25" customHeight="1" thickBot="1">
      <c r="B33" s="374"/>
      <c r="E33" s="308" t="s">
        <v>217</v>
      </c>
      <c r="F33" s="309"/>
      <c r="G33" s="309"/>
      <c r="H33" s="310"/>
      <c r="I33" s="311">
        <v>1847.6</v>
      </c>
      <c r="J33" s="316"/>
    </row>
  </sheetData>
  <sheetProtection algorithmName="SHA-512" hashValue="4elFCP9mWkbdrEdj0dHJeHQiRUnRHrW8jo4E2aEiQPENRGIPYIoMMhwZLq+kRJHt1WzVM6uCKGzG+olv5gkBFQ==" saltValue="1TaZvMCGXZFWEMG8KVIbPA==" spinCount="100000" sheet="1" selectLockedCells="1" selectUnlockedCells="1"/>
  <mergeCells count="38">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 ref="C12:C13"/>
    <mergeCell ref="C28:C29"/>
    <mergeCell ref="D8:D9"/>
    <mergeCell ref="D10:D11"/>
    <mergeCell ref="D12:D13"/>
    <mergeCell ref="D28:D29"/>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s>
  <phoneticPr fontId="43" type="noConversion"/>
  <conditionalFormatting sqref="C8:D8 C10:D10">
    <cfRule type="expression" dxfId="15" priority="9" stopIfTrue="1">
      <formula>C8&lt;&gt;#REF!</formula>
    </cfRule>
  </conditionalFormatting>
  <conditionalFormatting sqref="D4:D7">
    <cfRule type="expression" dxfId="14" priority="2" stopIfTrue="1">
      <formula>D4&lt;&gt;#REF!</formula>
    </cfRule>
  </conditionalFormatting>
  <conditionalFormatting sqref="D22">
    <cfRule type="expression" dxfId="13" priority="8" stopIfTrue="1">
      <formula>D22&lt;&gt;#REF!</formula>
    </cfRule>
  </conditionalFormatting>
  <conditionalFormatting sqref="H4:H7">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44" customWidth="1"/>
    <col min="2" max="2" width="79.375" style="374" customWidth="1"/>
    <col min="3" max="3" width="16.25" style="344" customWidth="1"/>
    <col min="4" max="4" width="14.75" style="344" customWidth="1"/>
    <col min="5" max="5" width="109.75" style="374" customWidth="1"/>
    <col min="6" max="6" width="17.625" style="344" customWidth="1"/>
    <col min="7" max="7" width="16.375" style="344" customWidth="1"/>
    <col min="8" max="8" width="10.5" style="344" customWidth="1"/>
    <col min="9" max="9" width="13.875" style="238" customWidth="1"/>
    <col min="10" max="15" width="4.875" style="344" customWidth="1"/>
    <col min="16" max="16384" width="8.875" style="344"/>
  </cols>
  <sheetData>
    <row r="1" spans="1:9" s="344" customFormat="1" ht="46.15" customHeight="1" thickBot="1">
      <c r="A1" s="236" t="s">
        <v>163</v>
      </c>
      <c r="B1" s="237"/>
      <c r="C1" s="237"/>
      <c r="D1" s="237"/>
      <c r="E1" s="237"/>
      <c r="F1" s="237"/>
      <c r="G1" s="237"/>
      <c r="H1" s="237"/>
      <c r="I1" s="237"/>
    </row>
    <row r="2" spans="1:9" s="259" customFormat="1" ht="39" customHeight="1">
      <c r="A2" s="239" t="s">
        <v>57</v>
      </c>
      <c r="B2" s="240" t="s">
        <v>58</v>
      </c>
      <c r="C2" s="240" t="s">
        <v>144</v>
      </c>
      <c r="D2" s="240"/>
      <c r="E2" s="240" t="s">
        <v>97</v>
      </c>
      <c r="F2" s="240" t="s">
        <v>98</v>
      </c>
      <c r="G2" s="243" t="s">
        <v>99</v>
      </c>
      <c r="H2" s="243"/>
      <c r="I2" s="244" t="s">
        <v>117</v>
      </c>
    </row>
    <row r="3" spans="1:9" s="259" customFormat="1" ht="39" customHeight="1" thickBot="1">
      <c r="A3" s="246"/>
      <c r="B3" s="247"/>
      <c r="C3" s="248" t="s">
        <v>145</v>
      </c>
      <c r="D3" s="248" t="s">
        <v>146</v>
      </c>
      <c r="E3" s="247"/>
      <c r="F3" s="247"/>
      <c r="G3" s="249" t="s">
        <v>164</v>
      </c>
      <c r="H3" s="249" t="s">
        <v>165</v>
      </c>
      <c r="I3" s="250"/>
    </row>
    <row r="4" spans="1:9" s="259" customFormat="1" ht="113.25" customHeight="1">
      <c r="A4" s="317" t="s">
        <v>387</v>
      </c>
      <c r="B4" s="318" t="s">
        <v>398</v>
      </c>
      <c r="C4" s="320" t="s">
        <v>421</v>
      </c>
      <c r="D4" s="348" t="s">
        <v>31</v>
      </c>
      <c r="E4" s="375" t="s">
        <v>422</v>
      </c>
      <c r="F4" s="376" t="s">
        <v>274</v>
      </c>
      <c r="G4" s="377" t="s">
        <v>615</v>
      </c>
      <c r="H4" s="378" t="s">
        <v>402</v>
      </c>
      <c r="I4" s="379">
        <v>1000</v>
      </c>
    </row>
    <row r="5" spans="1:9" s="360" customFormat="1" ht="39.75" customHeight="1">
      <c r="A5" s="380" t="s">
        <v>118</v>
      </c>
      <c r="B5" s="281" t="s">
        <v>280</v>
      </c>
      <c r="C5" s="330" t="s">
        <v>168</v>
      </c>
      <c r="D5" s="332" t="s">
        <v>120</v>
      </c>
      <c r="E5" s="326" t="s">
        <v>282</v>
      </c>
      <c r="F5" s="381"/>
      <c r="G5" s="335">
        <v>99.94</v>
      </c>
      <c r="H5" s="335">
        <v>99.78</v>
      </c>
      <c r="I5" s="356">
        <v>0</v>
      </c>
    </row>
    <row r="6" spans="1:9" s="360" customFormat="1" ht="39.75" customHeight="1">
      <c r="A6" s="380"/>
      <c r="B6" s="281" t="s">
        <v>170</v>
      </c>
      <c r="C6" s="332"/>
      <c r="D6" s="332"/>
      <c r="E6" s="326"/>
      <c r="F6" s="381"/>
      <c r="G6" s="335">
        <v>99.91</v>
      </c>
      <c r="H6" s="335">
        <v>99.85</v>
      </c>
      <c r="I6" s="356">
        <v>0</v>
      </c>
    </row>
    <row r="7" spans="1:9" s="360" customFormat="1" ht="39.75" customHeight="1">
      <c r="A7" s="380" t="s">
        <v>149</v>
      </c>
      <c r="B7" s="232" t="s">
        <v>167</v>
      </c>
      <c r="C7" s="332" t="s">
        <v>120</v>
      </c>
      <c r="D7" s="332" t="s">
        <v>120</v>
      </c>
      <c r="E7" s="326" t="s">
        <v>169</v>
      </c>
      <c r="F7" s="381"/>
      <c r="G7" s="382">
        <v>99.94</v>
      </c>
      <c r="H7" s="383">
        <v>99.3</v>
      </c>
      <c r="I7" s="356">
        <v>0</v>
      </c>
    </row>
    <row r="8" spans="1:9" s="360" customFormat="1" ht="39.75" customHeight="1">
      <c r="A8" s="380"/>
      <c r="B8" s="333" t="s">
        <v>170</v>
      </c>
      <c r="C8" s="332"/>
      <c r="D8" s="332"/>
      <c r="E8" s="326"/>
      <c r="F8" s="381"/>
      <c r="G8" s="382">
        <v>98.24</v>
      </c>
      <c r="H8" s="383">
        <v>98.78</v>
      </c>
      <c r="I8" s="356">
        <v>0</v>
      </c>
    </row>
    <row r="9" spans="1:9" s="360" customFormat="1" ht="39.75" customHeight="1">
      <c r="A9" s="384" t="s">
        <v>171</v>
      </c>
      <c r="B9" s="232" t="s">
        <v>167</v>
      </c>
      <c r="C9" s="271" t="s">
        <v>172</v>
      </c>
      <c r="D9" s="271" t="s">
        <v>172</v>
      </c>
      <c r="E9" s="232" t="s">
        <v>173</v>
      </c>
      <c r="F9" s="385"/>
      <c r="G9" s="327">
        <v>100</v>
      </c>
      <c r="H9" s="327">
        <v>99.85</v>
      </c>
      <c r="I9" s="356">
        <v>0</v>
      </c>
    </row>
    <row r="10" spans="1:9" s="360" customFormat="1" ht="39.75" customHeight="1">
      <c r="A10" s="273" t="s">
        <v>174</v>
      </c>
      <c r="B10" s="333" t="s">
        <v>175</v>
      </c>
      <c r="C10" s="276">
        <v>100</v>
      </c>
      <c r="D10" s="276">
        <v>100</v>
      </c>
      <c r="E10" s="275" t="s">
        <v>176</v>
      </c>
      <c r="F10" s="264" t="s">
        <v>177</v>
      </c>
      <c r="G10" s="386">
        <v>100</v>
      </c>
      <c r="H10" s="386">
        <v>100</v>
      </c>
      <c r="I10" s="284">
        <v>0</v>
      </c>
    </row>
    <row r="11" spans="1:9" s="360" customFormat="1" ht="39.75" customHeight="1">
      <c r="A11" s="273"/>
      <c r="B11" s="333" t="s">
        <v>178</v>
      </c>
      <c r="C11" s="276">
        <v>100</v>
      </c>
      <c r="D11" s="276">
        <v>100</v>
      </c>
      <c r="E11" s="275"/>
      <c r="F11" s="264"/>
      <c r="G11" s="386">
        <v>100</v>
      </c>
      <c r="H11" s="386">
        <v>100</v>
      </c>
      <c r="I11" s="284">
        <v>0</v>
      </c>
    </row>
    <row r="12" spans="1:9" s="360" customFormat="1" ht="39.75" customHeight="1">
      <c r="A12" s="273"/>
      <c r="B12" s="333" t="s">
        <v>179</v>
      </c>
      <c r="C12" s="276">
        <v>100</v>
      </c>
      <c r="D12" s="276">
        <v>100</v>
      </c>
      <c r="E12" s="275"/>
      <c r="F12" s="264"/>
      <c r="G12" s="386">
        <v>100</v>
      </c>
      <c r="H12" s="386">
        <v>100</v>
      </c>
      <c r="I12" s="284">
        <v>0</v>
      </c>
    </row>
    <row r="13" spans="1:9" s="360" customFormat="1" ht="39.75" customHeight="1">
      <c r="A13" s="273"/>
      <c r="B13" s="333" t="s">
        <v>180</v>
      </c>
      <c r="C13" s="276">
        <v>100</v>
      </c>
      <c r="D13" s="276">
        <v>100</v>
      </c>
      <c r="E13" s="275"/>
      <c r="F13" s="264"/>
      <c r="G13" s="386">
        <v>100</v>
      </c>
      <c r="H13" s="386">
        <v>100</v>
      </c>
      <c r="I13" s="284">
        <v>0</v>
      </c>
    </row>
    <row r="14" spans="1:9" s="360" customFormat="1" ht="39.75" customHeight="1">
      <c r="A14" s="273" t="s">
        <v>181</v>
      </c>
      <c r="B14" s="333" t="s">
        <v>182</v>
      </c>
      <c r="C14" s="276">
        <v>100</v>
      </c>
      <c r="D14" s="276">
        <v>100</v>
      </c>
      <c r="E14" s="275" t="s">
        <v>183</v>
      </c>
      <c r="F14" s="264"/>
      <c r="G14" s="386">
        <v>100</v>
      </c>
      <c r="H14" s="386">
        <v>100</v>
      </c>
      <c r="I14" s="284">
        <v>0</v>
      </c>
    </row>
    <row r="15" spans="1:9" s="360" customFormat="1" ht="39.75" customHeight="1">
      <c r="A15" s="273"/>
      <c r="B15" s="333" t="s">
        <v>184</v>
      </c>
      <c r="C15" s="276">
        <v>100</v>
      </c>
      <c r="D15" s="276">
        <v>100</v>
      </c>
      <c r="E15" s="275"/>
      <c r="F15" s="264"/>
      <c r="G15" s="386">
        <v>100</v>
      </c>
      <c r="H15" s="386">
        <v>100</v>
      </c>
      <c r="I15" s="284">
        <v>0</v>
      </c>
    </row>
    <row r="16" spans="1:9" s="360" customFormat="1" ht="39.75" customHeight="1">
      <c r="A16" s="273"/>
      <c r="B16" s="333" t="s">
        <v>185</v>
      </c>
      <c r="C16" s="276">
        <v>100</v>
      </c>
      <c r="D16" s="276">
        <v>100</v>
      </c>
      <c r="E16" s="275"/>
      <c r="F16" s="264"/>
      <c r="G16" s="386">
        <v>100</v>
      </c>
      <c r="H16" s="386">
        <v>100</v>
      </c>
      <c r="I16" s="284">
        <v>0</v>
      </c>
    </row>
    <row r="17" spans="1:10" s="360" customFormat="1" ht="39.75" customHeight="1">
      <c r="A17" s="273"/>
      <c r="B17" s="333" t="s">
        <v>186</v>
      </c>
      <c r="C17" s="276">
        <v>100</v>
      </c>
      <c r="D17" s="276">
        <v>100</v>
      </c>
      <c r="E17" s="275"/>
      <c r="F17" s="264"/>
      <c r="G17" s="386">
        <v>100</v>
      </c>
      <c r="H17" s="386">
        <v>100</v>
      </c>
      <c r="I17" s="284">
        <v>0</v>
      </c>
    </row>
    <row r="18" spans="1:10" s="360" customFormat="1" ht="40.5" customHeight="1">
      <c r="A18" s="273" t="s">
        <v>123</v>
      </c>
      <c r="B18" s="279" t="s">
        <v>187</v>
      </c>
      <c r="C18" s="276">
        <v>100</v>
      </c>
      <c r="D18" s="353" t="s">
        <v>31</v>
      </c>
      <c r="E18" s="232" t="s">
        <v>139</v>
      </c>
      <c r="F18" s="264" t="s">
        <v>126</v>
      </c>
      <c r="G18" s="386">
        <v>100</v>
      </c>
      <c r="H18" s="386">
        <v>100</v>
      </c>
      <c r="I18" s="284">
        <v>0</v>
      </c>
    </row>
    <row r="19" spans="1:10" s="360" customFormat="1" ht="39.75" customHeight="1">
      <c r="A19" s="273"/>
      <c r="B19" s="279" t="s">
        <v>188</v>
      </c>
      <c r="C19" s="278">
        <v>100</v>
      </c>
      <c r="D19" s="278">
        <v>100</v>
      </c>
      <c r="E19" s="281" t="s">
        <v>139</v>
      </c>
      <c r="F19" s="264"/>
      <c r="G19" s="386">
        <v>100</v>
      </c>
      <c r="H19" s="386">
        <v>100</v>
      </c>
      <c r="I19" s="284">
        <v>0</v>
      </c>
    </row>
    <row r="20" spans="1:10" s="360" customFormat="1" ht="39.75" customHeight="1">
      <c r="A20" s="282" t="s">
        <v>68</v>
      </c>
      <c r="B20" s="279" t="s">
        <v>154</v>
      </c>
      <c r="C20" s="301">
        <v>0</v>
      </c>
      <c r="D20" s="301">
        <v>0</v>
      </c>
      <c r="E20" s="281" t="s">
        <v>189</v>
      </c>
      <c r="F20" s="264" t="s">
        <v>190</v>
      </c>
      <c r="G20" s="387">
        <v>0</v>
      </c>
      <c r="H20" s="387">
        <v>0</v>
      </c>
      <c r="I20" s="339">
        <v>0</v>
      </c>
      <c r="J20" s="388"/>
    </row>
    <row r="21" spans="1:10" s="360" customFormat="1" ht="39.75" customHeight="1">
      <c r="A21" s="282"/>
      <c r="B21" s="224" t="s">
        <v>87</v>
      </c>
      <c r="C21" s="261" t="s">
        <v>265</v>
      </c>
      <c r="D21" s="261" t="s">
        <v>265</v>
      </c>
      <c r="E21" s="232" t="s">
        <v>127</v>
      </c>
      <c r="F21" s="264"/>
      <c r="G21" s="389">
        <v>99.95</v>
      </c>
      <c r="H21" s="389">
        <v>99.95</v>
      </c>
      <c r="I21" s="339">
        <v>0</v>
      </c>
      <c r="J21" s="390"/>
    </row>
    <row r="22" spans="1:10" s="360" customFormat="1" ht="39.75" customHeight="1">
      <c r="A22" s="282"/>
      <c r="B22" s="224" t="s">
        <v>89</v>
      </c>
      <c r="C22" s="261" t="s">
        <v>270</v>
      </c>
      <c r="D22" s="261" t="s">
        <v>270</v>
      </c>
      <c r="E22" s="232" t="s">
        <v>128</v>
      </c>
      <c r="F22" s="264"/>
      <c r="G22" s="387">
        <v>0.03</v>
      </c>
      <c r="H22" s="387">
        <v>0.03</v>
      </c>
      <c r="I22" s="339">
        <v>0</v>
      </c>
      <c r="J22" s="390"/>
    </row>
    <row r="23" spans="1:10" s="360" customFormat="1" ht="50.25" customHeight="1">
      <c r="A23" s="282"/>
      <c r="B23" s="224" t="s">
        <v>191</v>
      </c>
      <c r="C23" s="261" t="s">
        <v>271</v>
      </c>
      <c r="D23" s="261" t="s">
        <v>271</v>
      </c>
      <c r="E23" s="232" t="s">
        <v>192</v>
      </c>
      <c r="F23" s="264"/>
      <c r="G23" s="386">
        <v>91.86</v>
      </c>
      <c r="H23" s="386">
        <v>91.86</v>
      </c>
      <c r="I23" s="339">
        <v>0</v>
      </c>
    </row>
    <row r="24" spans="1:10" s="360" customFormat="1" ht="39.75" customHeight="1">
      <c r="A24" s="282"/>
      <c r="B24" s="224" t="s">
        <v>129</v>
      </c>
      <c r="C24" s="286" t="s">
        <v>130</v>
      </c>
      <c r="D24" s="286" t="s">
        <v>130</v>
      </c>
      <c r="E24" s="326" t="s">
        <v>131</v>
      </c>
      <c r="F24" s="264"/>
      <c r="G24" s="386">
        <v>54865</v>
      </c>
      <c r="H24" s="386">
        <v>54865</v>
      </c>
      <c r="I24" s="339">
        <v>0</v>
      </c>
      <c r="J24" s="390"/>
    </row>
    <row r="25" spans="1:10" s="360" customFormat="1" ht="39.75" customHeight="1" thickBot="1">
      <c r="A25" s="287"/>
      <c r="B25" s="364" t="s">
        <v>132</v>
      </c>
      <c r="C25" s="289"/>
      <c r="D25" s="289"/>
      <c r="E25" s="340"/>
      <c r="F25" s="291"/>
      <c r="G25" s="391">
        <v>163462</v>
      </c>
      <c r="H25" s="391">
        <v>163462</v>
      </c>
      <c r="I25" s="392">
        <v>0</v>
      </c>
      <c r="J25" s="390"/>
    </row>
    <row r="26" spans="1:10" s="360" customFormat="1" ht="45" customHeight="1">
      <c r="A26" s="365" t="s">
        <v>90</v>
      </c>
      <c r="B26" s="366" t="s">
        <v>91</v>
      </c>
      <c r="C26" s="366"/>
      <c r="D26" s="366"/>
      <c r="E26" s="366"/>
      <c r="F26" s="296" t="s">
        <v>74</v>
      </c>
      <c r="G26" s="296" t="s">
        <v>193</v>
      </c>
      <c r="H26" s="296" t="s">
        <v>193</v>
      </c>
      <c r="I26" s="393">
        <v>0</v>
      </c>
    </row>
    <row r="27" spans="1:10" s="360" customFormat="1" ht="45" customHeight="1">
      <c r="A27" s="368" t="s">
        <v>194</v>
      </c>
      <c r="B27" s="369" t="s">
        <v>93</v>
      </c>
      <c r="C27" s="369"/>
      <c r="D27" s="369"/>
      <c r="E27" s="369"/>
      <c r="F27" s="301" t="s">
        <v>74</v>
      </c>
      <c r="G27" s="302" t="s">
        <v>193</v>
      </c>
      <c r="H27" s="302" t="s">
        <v>193</v>
      </c>
      <c r="I27" s="394">
        <v>0</v>
      </c>
    </row>
    <row r="28" spans="1:10" s="360" customFormat="1" ht="45" customHeight="1" thickBot="1">
      <c r="A28" s="371" t="s">
        <v>94</v>
      </c>
      <c r="B28" s="372" t="s">
        <v>95</v>
      </c>
      <c r="C28" s="372"/>
      <c r="D28" s="372"/>
      <c r="E28" s="372"/>
      <c r="F28" s="305" t="s">
        <v>195</v>
      </c>
      <c r="G28" s="395" t="s">
        <v>193</v>
      </c>
      <c r="H28" s="395" t="s">
        <v>193</v>
      </c>
      <c r="I28" s="396">
        <v>0</v>
      </c>
    </row>
    <row r="29" spans="1:10" s="344" customFormat="1" ht="35.25" customHeight="1" thickBot="1">
      <c r="B29" s="374"/>
      <c r="E29" s="397" t="s">
        <v>196</v>
      </c>
      <c r="F29" s="398"/>
      <c r="G29" s="398"/>
      <c r="H29" s="399"/>
      <c r="I29" s="400">
        <v>1000</v>
      </c>
      <c r="J29" s="316"/>
    </row>
  </sheetData>
  <sheetProtection algorithmName="SHA-512" hashValue="QcQzYd0SlKVVJUSaiMSXGmkhMHfEW+cNDuJ4NwcavbON4Eqt1/UEMDifoxFQC98ST+gSNnyJJodG5czjZNfiQg==" saltValue="fNwbiBa+eDzcp6zjm62MEA=="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3"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44" customWidth="1"/>
    <col min="2" max="2" width="64.75" style="344" customWidth="1"/>
    <col min="3" max="4" width="16.625" style="344" customWidth="1"/>
    <col min="5" max="5" width="65.375" style="374" customWidth="1"/>
    <col min="6" max="6" width="23.375" style="344" customWidth="1"/>
    <col min="7" max="7" width="19.25" style="344" customWidth="1"/>
    <col min="8" max="8" width="16.625" style="344" customWidth="1"/>
    <col min="9" max="9" width="18" style="238" customWidth="1"/>
    <col min="10" max="25" width="4.125" style="344" customWidth="1"/>
    <col min="26" max="16384" width="8.875" style="344"/>
  </cols>
  <sheetData>
    <row r="1" spans="1:9" s="344" customFormat="1" ht="48" customHeight="1">
      <c r="A1" s="236" t="s">
        <v>143</v>
      </c>
      <c r="B1" s="237"/>
      <c r="C1" s="237"/>
      <c r="D1" s="237"/>
      <c r="E1" s="237"/>
      <c r="F1" s="237"/>
      <c r="G1" s="237"/>
      <c r="H1" s="237"/>
      <c r="I1" s="237"/>
    </row>
    <row r="2" spans="1:9" s="259" customFormat="1" ht="39.6" customHeight="1">
      <c r="A2" s="239" t="s">
        <v>57</v>
      </c>
      <c r="B2" s="240" t="s">
        <v>58</v>
      </c>
      <c r="C2" s="240" t="s">
        <v>144</v>
      </c>
      <c r="D2" s="241"/>
      <c r="E2" s="240" t="s">
        <v>97</v>
      </c>
      <c r="F2" s="240" t="s">
        <v>98</v>
      </c>
      <c r="G2" s="409" t="s">
        <v>82</v>
      </c>
      <c r="H2" s="409"/>
      <c r="I2" s="244" t="s">
        <v>117</v>
      </c>
    </row>
    <row r="3" spans="1:9" s="259" customFormat="1" ht="39.6" customHeight="1" thickBot="1">
      <c r="A3" s="246"/>
      <c r="B3" s="247"/>
      <c r="C3" s="248" t="s">
        <v>145</v>
      </c>
      <c r="D3" s="248" t="s">
        <v>146</v>
      </c>
      <c r="E3" s="247"/>
      <c r="F3" s="247"/>
      <c r="G3" s="411" t="s">
        <v>66</v>
      </c>
      <c r="H3" s="411" t="s">
        <v>67</v>
      </c>
      <c r="I3" s="250"/>
    </row>
    <row r="4" spans="1:9" s="259" customFormat="1" ht="86.25" customHeight="1">
      <c r="A4" s="317" t="s">
        <v>334</v>
      </c>
      <c r="B4" s="318" t="s">
        <v>432</v>
      </c>
      <c r="C4" s="401" t="s">
        <v>430</v>
      </c>
      <c r="D4" s="348" t="s">
        <v>31</v>
      </c>
      <c r="E4" s="402" t="s">
        <v>431</v>
      </c>
      <c r="F4" s="350" t="s">
        <v>148</v>
      </c>
      <c r="G4" s="403" t="s">
        <v>614</v>
      </c>
      <c r="H4" s="348" t="s">
        <v>31</v>
      </c>
      <c r="I4" s="379">
        <v>400</v>
      </c>
    </row>
    <row r="5" spans="1:9" s="360" customFormat="1" ht="52.9" customHeight="1">
      <c r="A5" s="384" t="s">
        <v>118</v>
      </c>
      <c r="B5" s="279" t="s">
        <v>147</v>
      </c>
      <c r="C5" s="278" t="s">
        <v>120</v>
      </c>
      <c r="D5" s="278" t="s">
        <v>120</v>
      </c>
      <c r="E5" s="263" t="s">
        <v>335</v>
      </c>
      <c r="F5" s="354"/>
      <c r="G5" s="278">
        <v>100</v>
      </c>
      <c r="H5" s="278">
        <v>100</v>
      </c>
      <c r="I5" s="356">
        <v>0</v>
      </c>
    </row>
    <row r="6" spans="1:9" s="360" customFormat="1" ht="57.6" customHeight="1">
      <c r="A6" s="404" t="s">
        <v>149</v>
      </c>
      <c r="B6" s="279" t="s">
        <v>147</v>
      </c>
      <c r="C6" s="278" t="s">
        <v>120</v>
      </c>
      <c r="D6" s="278" t="s">
        <v>120</v>
      </c>
      <c r="E6" s="263" t="s">
        <v>150</v>
      </c>
      <c r="F6" s="354"/>
      <c r="G6" s="405">
        <v>100</v>
      </c>
      <c r="H6" s="405">
        <v>99.85</v>
      </c>
      <c r="I6" s="356">
        <v>0</v>
      </c>
    </row>
    <row r="7" spans="1:9" s="360" customFormat="1" ht="40.5" customHeight="1">
      <c r="A7" s="273" t="s">
        <v>123</v>
      </c>
      <c r="B7" s="279" t="s">
        <v>151</v>
      </c>
      <c r="C7" s="278">
        <v>100</v>
      </c>
      <c r="D7" s="353" t="s">
        <v>31</v>
      </c>
      <c r="E7" s="333" t="s">
        <v>139</v>
      </c>
      <c r="F7" s="264" t="s">
        <v>126</v>
      </c>
      <c r="G7" s="278">
        <v>100</v>
      </c>
      <c r="H7" s="278">
        <v>100</v>
      </c>
      <c r="I7" s="394">
        <v>0</v>
      </c>
    </row>
    <row r="8" spans="1:9" s="360" customFormat="1" ht="40.5" customHeight="1">
      <c r="A8" s="273"/>
      <c r="B8" s="279" t="s">
        <v>152</v>
      </c>
      <c r="C8" s="278">
        <v>100</v>
      </c>
      <c r="D8" s="278">
        <v>100</v>
      </c>
      <c r="E8" s="333" t="s">
        <v>125</v>
      </c>
      <c r="F8" s="264"/>
      <c r="G8" s="278">
        <v>100</v>
      </c>
      <c r="H8" s="278">
        <v>100</v>
      </c>
      <c r="I8" s="394">
        <v>0</v>
      </c>
    </row>
    <row r="9" spans="1:9" s="360" customFormat="1" ht="40.5" customHeight="1">
      <c r="A9" s="273"/>
      <c r="B9" s="279" t="s">
        <v>153</v>
      </c>
      <c r="C9" s="278">
        <v>100</v>
      </c>
      <c r="D9" s="278">
        <v>100</v>
      </c>
      <c r="E9" s="406" t="s">
        <v>139</v>
      </c>
      <c r="F9" s="264"/>
      <c r="G9" s="278">
        <v>100</v>
      </c>
      <c r="H9" s="278">
        <v>100</v>
      </c>
      <c r="I9" s="394">
        <v>0</v>
      </c>
    </row>
    <row r="10" spans="1:9" s="360" customFormat="1" ht="40.5" customHeight="1">
      <c r="A10" s="282" t="s">
        <v>68</v>
      </c>
      <c r="B10" s="279" t="s">
        <v>154</v>
      </c>
      <c r="C10" s="301">
        <v>0</v>
      </c>
      <c r="D10" s="301">
        <v>0</v>
      </c>
      <c r="E10" s="281" t="s">
        <v>155</v>
      </c>
      <c r="F10" s="264" t="s">
        <v>156</v>
      </c>
      <c r="G10" s="386">
        <v>0</v>
      </c>
      <c r="H10" s="386">
        <v>0</v>
      </c>
      <c r="I10" s="394">
        <v>0</v>
      </c>
    </row>
    <row r="11" spans="1:9" s="360" customFormat="1" ht="40.5" customHeight="1">
      <c r="A11" s="282"/>
      <c r="B11" s="224" t="s">
        <v>87</v>
      </c>
      <c r="C11" s="261" t="s">
        <v>265</v>
      </c>
      <c r="D11" s="261" t="s">
        <v>265</v>
      </c>
      <c r="E11" s="232" t="s">
        <v>127</v>
      </c>
      <c r="F11" s="264"/>
      <c r="G11" s="386">
        <v>99.95</v>
      </c>
      <c r="H11" s="386">
        <v>99.95</v>
      </c>
      <c r="I11" s="339">
        <v>0</v>
      </c>
    </row>
    <row r="12" spans="1:9" s="360" customFormat="1" ht="40.5" customHeight="1">
      <c r="A12" s="282"/>
      <c r="B12" s="224" t="s">
        <v>89</v>
      </c>
      <c r="C12" s="261" t="s">
        <v>270</v>
      </c>
      <c r="D12" s="261" t="s">
        <v>270</v>
      </c>
      <c r="E12" s="232" t="s">
        <v>128</v>
      </c>
      <c r="F12" s="264"/>
      <c r="G12" s="386">
        <v>0.03</v>
      </c>
      <c r="H12" s="386">
        <v>0.03</v>
      </c>
      <c r="I12" s="339">
        <v>0</v>
      </c>
    </row>
    <row r="13" spans="1:9" s="360" customFormat="1" ht="40.5" customHeight="1">
      <c r="A13" s="282"/>
      <c r="B13" s="224" t="s">
        <v>129</v>
      </c>
      <c r="C13" s="286" t="s">
        <v>130</v>
      </c>
      <c r="D13" s="286" t="s">
        <v>130</v>
      </c>
      <c r="E13" s="326" t="s">
        <v>131</v>
      </c>
      <c r="F13" s="264"/>
      <c r="G13" s="386">
        <v>37230</v>
      </c>
      <c r="H13" s="386">
        <v>37230</v>
      </c>
      <c r="I13" s="339">
        <v>0</v>
      </c>
    </row>
    <row r="14" spans="1:9" s="360" customFormat="1" ht="40.5" customHeight="1">
      <c r="A14" s="282"/>
      <c r="B14" s="224" t="s">
        <v>132</v>
      </c>
      <c r="C14" s="286"/>
      <c r="D14" s="286"/>
      <c r="E14" s="326"/>
      <c r="F14" s="264"/>
      <c r="G14" s="386">
        <v>100375</v>
      </c>
      <c r="H14" s="386">
        <v>100375</v>
      </c>
      <c r="I14" s="339">
        <v>0</v>
      </c>
    </row>
    <row r="15" spans="1:9" s="360" customFormat="1" ht="40.5" customHeight="1">
      <c r="A15" s="282"/>
      <c r="B15" s="232" t="s">
        <v>157</v>
      </c>
      <c r="C15" s="261" t="s">
        <v>287</v>
      </c>
      <c r="D15" s="261" t="s">
        <v>287</v>
      </c>
      <c r="E15" s="232" t="s">
        <v>158</v>
      </c>
      <c r="F15" s="264"/>
      <c r="G15" s="386">
        <v>96.86</v>
      </c>
      <c r="H15" s="386">
        <v>96.86</v>
      </c>
      <c r="I15" s="339">
        <v>0</v>
      </c>
    </row>
    <row r="16" spans="1:9" s="360" customFormat="1" ht="40.5" customHeight="1" thickBot="1">
      <c r="A16" s="287"/>
      <c r="B16" s="288" t="s">
        <v>159</v>
      </c>
      <c r="C16" s="407" t="s">
        <v>288</v>
      </c>
      <c r="D16" s="407" t="s">
        <v>288</v>
      </c>
      <c r="E16" s="288" t="s">
        <v>158</v>
      </c>
      <c r="F16" s="291"/>
      <c r="G16" s="391">
        <v>92.65</v>
      </c>
      <c r="H16" s="391">
        <v>92.65</v>
      </c>
      <c r="I16" s="392">
        <v>0</v>
      </c>
    </row>
    <row r="17" spans="1:12" s="360" customFormat="1" ht="44.45" customHeight="1">
      <c r="A17" s="365" t="s">
        <v>90</v>
      </c>
      <c r="B17" s="366" t="s">
        <v>91</v>
      </c>
      <c r="C17" s="366"/>
      <c r="D17" s="366"/>
      <c r="E17" s="366"/>
      <c r="F17" s="296" t="s">
        <v>74</v>
      </c>
      <c r="G17" s="297" t="s">
        <v>75</v>
      </c>
      <c r="H17" s="297" t="s">
        <v>75</v>
      </c>
      <c r="I17" s="393">
        <v>0</v>
      </c>
    </row>
    <row r="18" spans="1:12" s="360" customFormat="1" ht="44.45" customHeight="1">
      <c r="A18" s="368" t="s">
        <v>160</v>
      </c>
      <c r="B18" s="369" t="s">
        <v>93</v>
      </c>
      <c r="C18" s="369"/>
      <c r="D18" s="369"/>
      <c r="E18" s="369"/>
      <c r="F18" s="301" t="s">
        <v>74</v>
      </c>
      <c r="G18" s="302" t="s">
        <v>75</v>
      </c>
      <c r="H18" s="302" t="s">
        <v>75</v>
      </c>
      <c r="I18" s="394">
        <v>0</v>
      </c>
    </row>
    <row r="19" spans="1:12" s="360" customFormat="1" ht="44.45" customHeight="1" thickBot="1">
      <c r="A19" s="371" t="s">
        <v>94</v>
      </c>
      <c r="B19" s="372" t="s">
        <v>95</v>
      </c>
      <c r="C19" s="372"/>
      <c r="D19" s="372"/>
      <c r="E19" s="372"/>
      <c r="F19" s="305" t="s">
        <v>161</v>
      </c>
      <c r="G19" s="306" t="s">
        <v>75</v>
      </c>
      <c r="H19" s="306" t="s">
        <v>75</v>
      </c>
      <c r="I19" s="396">
        <v>0</v>
      </c>
    </row>
    <row r="20" spans="1:12" s="344" customFormat="1" ht="40.5" customHeight="1" thickBot="1">
      <c r="E20" s="308" t="s">
        <v>162</v>
      </c>
      <c r="F20" s="309"/>
      <c r="G20" s="309"/>
      <c r="H20" s="310"/>
      <c r="I20" s="488">
        <v>400</v>
      </c>
      <c r="J20" s="316"/>
      <c r="L20" s="238"/>
    </row>
  </sheetData>
  <sheetProtection algorithmName="SHA-512" hashValue="+0MGyrwVjF7RkTi1gK7yc6kKmJjC4Q0cn9Ix7pafkQomm83tCPONWpLX5mVQWPuwMUdqJAMNeYLeEqsanaaydg==" saltValue="54fwi/sVo1Qz7qHBHPyi/g=="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3"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44" customWidth="1"/>
    <col min="2" max="2" width="61.25" style="344" customWidth="1"/>
    <col min="3" max="4" width="16.875" style="344" customWidth="1"/>
    <col min="5" max="5" width="76.125" style="374" customWidth="1"/>
    <col min="6" max="6" width="26.625" style="344" customWidth="1"/>
    <col min="7" max="8" width="17.875" style="344" customWidth="1"/>
    <col min="9" max="9" width="16.875" style="238" customWidth="1"/>
    <col min="10" max="13" width="4.875" style="344" customWidth="1"/>
    <col min="14" max="16384" width="9" style="344"/>
  </cols>
  <sheetData>
    <row r="1" spans="1:10" s="344" customFormat="1" ht="54.6" customHeight="1" thickBot="1">
      <c r="A1" s="236" t="s">
        <v>135</v>
      </c>
      <c r="B1" s="237"/>
      <c r="C1" s="237"/>
      <c r="D1" s="237"/>
      <c r="E1" s="237"/>
      <c r="F1" s="237"/>
      <c r="G1" s="237"/>
      <c r="H1" s="237"/>
      <c r="I1" s="237"/>
    </row>
    <row r="2" spans="1:10" s="259" customFormat="1" ht="42" customHeight="1">
      <c r="A2" s="239" t="s">
        <v>57</v>
      </c>
      <c r="B2" s="240" t="s">
        <v>58</v>
      </c>
      <c r="C2" s="408" t="s">
        <v>116</v>
      </c>
      <c r="D2" s="408"/>
      <c r="E2" s="240" t="s">
        <v>97</v>
      </c>
      <c r="F2" s="240" t="s">
        <v>98</v>
      </c>
      <c r="G2" s="409" t="s">
        <v>82</v>
      </c>
      <c r="H2" s="409"/>
      <c r="I2" s="244" t="s">
        <v>136</v>
      </c>
    </row>
    <row r="3" spans="1:10" s="259" customFormat="1" ht="42" customHeight="1" thickBot="1">
      <c r="A3" s="246"/>
      <c r="B3" s="247"/>
      <c r="C3" s="410" t="s">
        <v>64</v>
      </c>
      <c r="D3" s="410" t="s">
        <v>137</v>
      </c>
      <c r="E3" s="247"/>
      <c r="F3" s="247"/>
      <c r="G3" s="411" t="s">
        <v>66</v>
      </c>
      <c r="H3" s="411" t="s">
        <v>67</v>
      </c>
      <c r="I3" s="250"/>
    </row>
    <row r="4" spans="1:10" s="259" customFormat="1" ht="42" customHeight="1">
      <c r="A4" s="412" t="s">
        <v>118</v>
      </c>
      <c r="B4" s="413" t="s">
        <v>281</v>
      </c>
      <c r="C4" s="319" t="s">
        <v>278</v>
      </c>
      <c r="D4" s="319" t="s">
        <v>279</v>
      </c>
      <c r="E4" s="318" t="s">
        <v>283</v>
      </c>
      <c r="F4" s="320" t="s">
        <v>284</v>
      </c>
      <c r="G4" s="414">
        <v>99.83</v>
      </c>
      <c r="H4" s="414">
        <v>99.94</v>
      </c>
      <c r="I4" s="415">
        <v>0</v>
      </c>
    </row>
    <row r="5" spans="1:10" s="360" customFormat="1" ht="44.25" customHeight="1">
      <c r="A5" s="266" t="s">
        <v>123</v>
      </c>
      <c r="B5" s="279" t="s">
        <v>138</v>
      </c>
      <c r="C5" s="278">
        <v>100</v>
      </c>
      <c r="D5" s="353" t="s">
        <v>31</v>
      </c>
      <c r="E5" s="333" t="s">
        <v>139</v>
      </c>
      <c r="F5" s="416" t="s">
        <v>126</v>
      </c>
      <c r="G5" s="197">
        <v>0</v>
      </c>
      <c r="H5" s="197">
        <v>0</v>
      </c>
      <c r="I5" s="417">
        <v>0</v>
      </c>
    </row>
    <row r="6" spans="1:10" s="360" customFormat="1" ht="44.25" customHeight="1">
      <c r="A6" s="282" t="s">
        <v>68</v>
      </c>
      <c r="B6" s="279" t="s">
        <v>87</v>
      </c>
      <c r="C6" s="261" t="s">
        <v>265</v>
      </c>
      <c r="D6" s="261" t="s">
        <v>265</v>
      </c>
      <c r="E6" s="232" t="s">
        <v>140</v>
      </c>
      <c r="F6" s="264" t="s">
        <v>71</v>
      </c>
      <c r="G6" s="418">
        <v>99.94</v>
      </c>
      <c r="H6" s="418">
        <v>99.94</v>
      </c>
      <c r="I6" s="339">
        <v>0</v>
      </c>
    </row>
    <row r="7" spans="1:10" s="360" customFormat="1" ht="44.25" customHeight="1">
      <c r="A7" s="282"/>
      <c r="B7" s="224" t="s">
        <v>89</v>
      </c>
      <c r="C7" s="261" t="s">
        <v>270</v>
      </c>
      <c r="D7" s="261" t="s">
        <v>270</v>
      </c>
      <c r="E7" s="232" t="s">
        <v>128</v>
      </c>
      <c r="F7" s="264"/>
      <c r="G7" s="283">
        <v>0.13</v>
      </c>
      <c r="H7" s="283">
        <v>0.13</v>
      </c>
      <c r="I7" s="339">
        <v>0</v>
      </c>
    </row>
    <row r="8" spans="1:10" s="360" customFormat="1" ht="44.25" customHeight="1">
      <c r="A8" s="282"/>
      <c r="B8" s="224" t="s">
        <v>129</v>
      </c>
      <c r="C8" s="286" t="s">
        <v>130</v>
      </c>
      <c r="D8" s="286" t="s">
        <v>130</v>
      </c>
      <c r="E8" s="326" t="s">
        <v>141</v>
      </c>
      <c r="F8" s="264"/>
      <c r="G8" s="283">
        <v>74898</v>
      </c>
      <c r="H8" s="283">
        <v>74898</v>
      </c>
      <c r="I8" s="419">
        <v>0</v>
      </c>
    </row>
    <row r="9" spans="1:10" s="360" customFormat="1" ht="44.25" customHeight="1" thickBot="1">
      <c r="A9" s="287"/>
      <c r="B9" s="364" t="s">
        <v>132</v>
      </c>
      <c r="C9" s="289"/>
      <c r="D9" s="289"/>
      <c r="E9" s="340"/>
      <c r="F9" s="291"/>
      <c r="G9" s="420">
        <v>158442</v>
      </c>
      <c r="H9" s="420">
        <v>158442</v>
      </c>
      <c r="I9" s="293">
        <v>0</v>
      </c>
    </row>
    <row r="10" spans="1:10" s="360" customFormat="1" ht="50.45" customHeight="1">
      <c r="A10" s="365" t="s">
        <v>90</v>
      </c>
      <c r="B10" s="366" t="s">
        <v>91</v>
      </c>
      <c r="C10" s="366"/>
      <c r="D10" s="366"/>
      <c r="E10" s="366"/>
      <c r="F10" s="296" t="s">
        <v>74</v>
      </c>
      <c r="G10" s="421" t="s">
        <v>75</v>
      </c>
      <c r="H10" s="421" t="s">
        <v>75</v>
      </c>
      <c r="I10" s="299">
        <v>0</v>
      </c>
    </row>
    <row r="11" spans="1:10" s="360" customFormat="1" ht="50.45" customHeight="1">
      <c r="A11" s="368" t="s">
        <v>92</v>
      </c>
      <c r="B11" s="369" t="s">
        <v>93</v>
      </c>
      <c r="C11" s="369"/>
      <c r="D11" s="369"/>
      <c r="E11" s="369"/>
      <c r="F11" s="301" t="s">
        <v>74</v>
      </c>
      <c r="G11" s="231" t="s">
        <v>75</v>
      </c>
      <c r="H11" s="231" t="s">
        <v>75</v>
      </c>
      <c r="I11" s="284">
        <v>0</v>
      </c>
    </row>
    <row r="12" spans="1:10" s="344" customFormat="1" ht="50.45" customHeight="1">
      <c r="A12" s="371" t="s">
        <v>94</v>
      </c>
      <c r="B12" s="372" t="s">
        <v>95</v>
      </c>
      <c r="C12" s="372"/>
      <c r="D12" s="372"/>
      <c r="E12" s="372"/>
      <c r="F12" s="305" t="s">
        <v>133</v>
      </c>
      <c r="G12" s="422" t="s">
        <v>75</v>
      </c>
      <c r="H12" s="422" t="s">
        <v>75</v>
      </c>
      <c r="I12" s="293">
        <v>0</v>
      </c>
    </row>
    <row r="13" spans="1:10" s="344" customFormat="1" ht="50.45" customHeight="1">
      <c r="E13" s="397" t="s">
        <v>142</v>
      </c>
      <c r="F13" s="423"/>
      <c r="G13" s="423"/>
      <c r="H13" s="424"/>
      <c r="I13" s="311">
        <v>0</v>
      </c>
      <c r="J13" s="316"/>
    </row>
  </sheetData>
  <sheetProtection algorithmName="SHA-512" hashValue="tORXuJtAwSXLsZ4k7fVliqJHWz3rACEbgzj9FRkB8Y87TWheM9tPZPVTplwJALdeHf1HAVP9lwKyelYvPKycFA==" saltValue="rEuOfTaWgXcAPp+eC3XhK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3"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44" customWidth="1"/>
    <col min="2" max="2" width="58.5" style="344" customWidth="1"/>
    <col min="3" max="4" width="15.75" style="344" customWidth="1"/>
    <col min="5" max="5" width="56.25" style="374" customWidth="1"/>
    <col min="6" max="6" width="18" style="344" customWidth="1"/>
    <col min="7" max="8" width="16.125" style="238" customWidth="1"/>
    <col min="9" max="9" width="14.375" style="238" customWidth="1"/>
    <col min="10" max="10" width="11.75" style="238" customWidth="1"/>
    <col min="11" max="22" width="6.625" style="344" customWidth="1"/>
    <col min="23" max="16384" width="8.875" style="344"/>
  </cols>
  <sheetData>
    <row r="1" spans="1:10" s="344" customFormat="1" ht="53.45" customHeight="1">
      <c r="A1" s="236" t="s">
        <v>115</v>
      </c>
      <c r="B1" s="237"/>
      <c r="C1" s="237"/>
      <c r="D1" s="237"/>
      <c r="E1" s="237"/>
      <c r="F1" s="237"/>
      <c r="G1" s="237"/>
      <c r="H1" s="237"/>
      <c r="I1" s="237"/>
      <c r="J1" s="480"/>
    </row>
    <row r="2" spans="1:10" s="259" customFormat="1" ht="43.5" customHeight="1">
      <c r="A2" s="239" t="s">
        <v>57</v>
      </c>
      <c r="B2" s="240" t="s">
        <v>58</v>
      </c>
      <c r="C2" s="408" t="s">
        <v>116</v>
      </c>
      <c r="D2" s="408"/>
      <c r="E2" s="240" t="s">
        <v>97</v>
      </c>
      <c r="F2" s="240" t="s">
        <v>98</v>
      </c>
      <c r="G2" s="243" t="s">
        <v>99</v>
      </c>
      <c r="H2" s="243"/>
      <c r="I2" s="244" t="s">
        <v>117</v>
      </c>
      <c r="J2" s="481"/>
    </row>
    <row r="3" spans="1:10" s="259" customFormat="1" ht="43.5" customHeight="1" thickBot="1">
      <c r="A3" s="246"/>
      <c r="B3" s="247"/>
      <c r="C3" s="410" t="s">
        <v>64</v>
      </c>
      <c r="D3" s="410" t="s">
        <v>65</v>
      </c>
      <c r="E3" s="247"/>
      <c r="F3" s="247"/>
      <c r="G3" s="411" t="s">
        <v>66</v>
      </c>
      <c r="H3" s="411" t="s">
        <v>67</v>
      </c>
      <c r="I3" s="250"/>
      <c r="J3" s="481"/>
    </row>
    <row r="4" spans="1:10" s="259" customFormat="1" ht="43.5" customHeight="1">
      <c r="A4" s="317" t="s">
        <v>387</v>
      </c>
      <c r="B4" s="318" t="s">
        <v>363</v>
      </c>
      <c r="C4" s="425" t="s">
        <v>364</v>
      </c>
      <c r="D4" s="348" t="s">
        <v>31</v>
      </c>
      <c r="E4" s="252" t="s">
        <v>403</v>
      </c>
      <c r="F4" s="350" t="s">
        <v>121</v>
      </c>
      <c r="G4" s="414">
        <v>129.63</v>
      </c>
      <c r="H4" s="348" t="s">
        <v>31</v>
      </c>
      <c r="I4" s="379">
        <v>300</v>
      </c>
      <c r="J4" s="481"/>
    </row>
    <row r="5" spans="1:10" s="360" customFormat="1" ht="40.5" customHeight="1">
      <c r="A5" s="380" t="s">
        <v>118</v>
      </c>
      <c r="B5" s="333" t="s">
        <v>119</v>
      </c>
      <c r="C5" s="426" t="s">
        <v>120</v>
      </c>
      <c r="D5" s="426" t="s">
        <v>120</v>
      </c>
      <c r="E5" s="326" t="s">
        <v>365</v>
      </c>
      <c r="F5" s="354"/>
      <c r="G5" s="335">
        <v>100</v>
      </c>
      <c r="H5" s="335">
        <v>100</v>
      </c>
      <c r="I5" s="356">
        <v>0</v>
      </c>
      <c r="J5" s="482"/>
    </row>
    <row r="6" spans="1:10" s="360" customFormat="1" ht="40.5" customHeight="1">
      <c r="A6" s="380"/>
      <c r="B6" s="333" t="s">
        <v>122</v>
      </c>
      <c r="C6" s="426"/>
      <c r="D6" s="426"/>
      <c r="E6" s="326"/>
      <c r="F6" s="354"/>
      <c r="G6" s="335">
        <v>100</v>
      </c>
      <c r="H6" s="335">
        <v>100</v>
      </c>
      <c r="I6" s="356">
        <v>0</v>
      </c>
      <c r="J6" s="482"/>
    </row>
    <row r="7" spans="1:10" s="360" customFormat="1" ht="40.5" customHeight="1">
      <c r="A7" s="266" t="s">
        <v>123</v>
      </c>
      <c r="B7" s="279" t="s">
        <v>124</v>
      </c>
      <c r="C7" s="278">
        <v>100</v>
      </c>
      <c r="D7" s="278">
        <v>100</v>
      </c>
      <c r="E7" s="232" t="s">
        <v>125</v>
      </c>
      <c r="F7" s="416" t="s">
        <v>126</v>
      </c>
      <c r="G7" s="427">
        <v>100</v>
      </c>
      <c r="H7" s="427">
        <v>100</v>
      </c>
      <c r="I7" s="394">
        <v>0</v>
      </c>
      <c r="J7" s="483"/>
    </row>
    <row r="8" spans="1:10" s="360" customFormat="1" ht="40.5" customHeight="1">
      <c r="A8" s="282" t="s">
        <v>68</v>
      </c>
      <c r="B8" s="224" t="s">
        <v>87</v>
      </c>
      <c r="C8" s="261" t="s">
        <v>265</v>
      </c>
      <c r="D8" s="261" t="s">
        <v>265</v>
      </c>
      <c r="E8" s="232" t="s">
        <v>127</v>
      </c>
      <c r="F8" s="264" t="s">
        <v>71</v>
      </c>
      <c r="G8" s="427">
        <v>99.68</v>
      </c>
      <c r="H8" s="427">
        <v>99.68</v>
      </c>
      <c r="I8" s="339">
        <v>0</v>
      </c>
      <c r="J8" s="390"/>
    </row>
    <row r="9" spans="1:10" s="360" customFormat="1" ht="40.5" customHeight="1">
      <c r="A9" s="282"/>
      <c r="B9" s="224" t="s">
        <v>89</v>
      </c>
      <c r="C9" s="261" t="s">
        <v>270</v>
      </c>
      <c r="D9" s="261" t="s">
        <v>270</v>
      </c>
      <c r="E9" s="232" t="s">
        <v>128</v>
      </c>
      <c r="F9" s="264"/>
      <c r="G9" s="283">
        <v>0</v>
      </c>
      <c r="H9" s="283">
        <v>0</v>
      </c>
      <c r="I9" s="339">
        <v>0</v>
      </c>
      <c r="J9" s="390"/>
    </row>
    <row r="10" spans="1:10" s="360" customFormat="1" ht="40.5" customHeight="1">
      <c r="A10" s="282"/>
      <c r="B10" s="224" t="s">
        <v>129</v>
      </c>
      <c r="C10" s="286" t="s">
        <v>130</v>
      </c>
      <c r="D10" s="286" t="s">
        <v>130</v>
      </c>
      <c r="E10" s="326" t="s">
        <v>131</v>
      </c>
      <c r="F10" s="264"/>
      <c r="G10" s="428">
        <v>74898</v>
      </c>
      <c r="H10" s="428">
        <v>74898</v>
      </c>
      <c r="I10" s="339">
        <v>0</v>
      </c>
      <c r="J10" s="390"/>
    </row>
    <row r="11" spans="1:10" s="360" customFormat="1" ht="40.5" customHeight="1" thickBot="1">
      <c r="A11" s="287"/>
      <c r="B11" s="364" t="s">
        <v>132</v>
      </c>
      <c r="C11" s="289"/>
      <c r="D11" s="289"/>
      <c r="E11" s="340"/>
      <c r="F11" s="291"/>
      <c r="G11" s="429">
        <v>134969</v>
      </c>
      <c r="H11" s="429">
        <v>134969</v>
      </c>
      <c r="I11" s="392">
        <v>0</v>
      </c>
      <c r="J11" s="390"/>
    </row>
    <row r="12" spans="1:10" s="360" customFormat="1" ht="48" customHeight="1">
      <c r="A12" s="365" t="s">
        <v>90</v>
      </c>
      <c r="B12" s="366" t="s">
        <v>91</v>
      </c>
      <c r="C12" s="366"/>
      <c r="D12" s="366"/>
      <c r="E12" s="366"/>
      <c r="F12" s="296" t="s">
        <v>74</v>
      </c>
      <c r="G12" s="297" t="s">
        <v>75</v>
      </c>
      <c r="H12" s="297" t="s">
        <v>75</v>
      </c>
      <c r="I12" s="393">
        <v>0</v>
      </c>
      <c r="J12" s="483"/>
    </row>
    <row r="13" spans="1:10" s="344" customFormat="1" ht="48" customHeight="1">
      <c r="A13" s="368" t="s">
        <v>92</v>
      </c>
      <c r="B13" s="369" t="s">
        <v>93</v>
      </c>
      <c r="C13" s="369"/>
      <c r="D13" s="369"/>
      <c r="E13" s="369"/>
      <c r="F13" s="301" t="s">
        <v>74</v>
      </c>
      <c r="G13" s="302" t="s">
        <v>75</v>
      </c>
      <c r="H13" s="302" t="s">
        <v>75</v>
      </c>
      <c r="I13" s="394">
        <v>0</v>
      </c>
      <c r="J13" s="483"/>
    </row>
    <row r="14" spans="1:10" s="344" customFormat="1" ht="48" customHeight="1" thickBot="1">
      <c r="A14" s="371" t="s">
        <v>94</v>
      </c>
      <c r="B14" s="372" t="s">
        <v>95</v>
      </c>
      <c r="C14" s="372"/>
      <c r="D14" s="372"/>
      <c r="E14" s="372"/>
      <c r="F14" s="305" t="s">
        <v>133</v>
      </c>
      <c r="G14" s="306" t="s">
        <v>75</v>
      </c>
      <c r="H14" s="306" t="s">
        <v>75</v>
      </c>
      <c r="I14" s="396">
        <v>0</v>
      </c>
      <c r="J14" s="483"/>
    </row>
    <row r="15" spans="1:10" s="344" customFormat="1" ht="40.15" customHeight="1" thickBot="1">
      <c r="E15" s="308" t="s">
        <v>134</v>
      </c>
      <c r="F15" s="484"/>
      <c r="G15" s="484"/>
      <c r="H15" s="485"/>
      <c r="I15" s="486">
        <v>300</v>
      </c>
      <c r="J15" s="487"/>
    </row>
  </sheetData>
  <sheetProtection algorithmName="SHA-512" hashValue="3Vom6cOYEUS6pM1YMQ8D0oe5l6kU0+e/Yyi22dnEWjZwfUZQ3r3RAnAF9SWo6mia4W2PfJTzyr76R+Eo4wUamg==" saltValue="VqxsNDh/c+4IAzbhXv64aA=="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3"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176" t="s">
        <v>51</v>
      </c>
      <c r="B1" s="177"/>
      <c r="C1" s="177"/>
      <c r="D1" s="177"/>
      <c r="E1" s="177"/>
      <c r="F1" s="177"/>
      <c r="G1" s="177"/>
      <c r="H1" s="177"/>
      <c r="I1" s="177"/>
    </row>
    <row r="2" spans="1:9" s="1" customFormat="1" ht="47.25" customHeight="1">
      <c r="A2" s="172" t="s">
        <v>33</v>
      </c>
      <c r="B2" s="174" t="s">
        <v>34</v>
      </c>
      <c r="C2" s="187" t="s">
        <v>52</v>
      </c>
      <c r="D2" s="191"/>
      <c r="E2" s="174" t="s">
        <v>35</v>
      </c>
      <c r="F2" s="174" t="s">
        <v>36</v>
      </c>
      <c r="G2" s="178" t="s">
        <v>49</v>
      </c>
      <c r="H2" s="178"/>
      <c r="I2" s="180" t="s">
        <v>53</v>
      </c>
    </row>
    <row r="3" spans="1:9" s="1" customFormat="1" ht="47.25" customHeight="1" thickBot="1">
      <c r="A3" s="173"/>
      <c r="B3" s="175"/>
      <c r="C3" s="14" t="s">
        <v>46</v>
      </c>
      <c r="D3" s="14" t="s">
        <v>50</v>
      </c>
      <c r="E3" s="190"/>
      <c r="F3" s="175"/>
      <c r="G3" s="15" t="s">
        <v>37</v>
      </c>
      <c r="H3" s="15" t="s">
        <v>38</v>
      </c>
      <c r="I3" s="181"/>
    </row>
    <row r="4" spans="1:9" s="10" customFormat="1" ht="54" customHeight="1">
      <c r="A4" s="11" t="s">
        <v>39</v>
      </c>
      <c r="B4" s="192" t="s">
        <v>40</v>
      </c>
      <c r="C4" s="192"/>
      <c r="D4" s="192"/>
      <c r="E4" s="192"/>
      <c r="F4" s="16" t="s">
        <v>41</v>
      </c>
      <c r="G4" s="17" t="s">
        <v>54</v>
      </c>
      <c r="H4" s="17" t="s">
        <v>54</v>
      </c>
      <c r="I4" s="20">
        <v>0</v>
      </c>
    </row>
    <row r="5" spans="1:9" s="10" customFormat="1" ht="54" customHeight="1">
      <c r="A5" s="12" t="s">
        <v>47</v>
      </c>
      <c r="B5" s="183" t="s">
        <v>43</v>
      </c>
      <c r="C5" s="183"/>
      <c r="D5" s="183"/>
      <c r="E5" s="183"/>
      <c r="F5" s="18" t="s">
        <v>41</v>
      </c>
      <c r="G5" s="5" t="s">
        <v>42</v>
      </c>
      <c r="H5" s="5" t="s">
        <v>42</v>
      </c>
      <c r="I5" s="7">
        <v>0</v>
      </c>
    </row>
    <row r="6" spans="1:9" s="10" customFormat="1" ht="54" customHeight="1">
      <c r="A6" s="13" t="s">
        <v>44</v>
      </c>
      <c r="B6" s="182" t="s">
        <v>45</v>
      </c>
      <c r="C6" s="182"/>
      <c r="D6" s="182"/>
      <c r="E6" s="182"/>
      <c r="F6" s="19" t="s">
        <v>48</v>
      </c>
      <c r="G6" s="6" t="s">
        <v>42</v>
      </c>
      <c r="H6" s="6" t="s">
        <v>42</v>
      </c>
      <c r="I6" s="8">
        <v>0</v>
      </c>
    </row>
    <row r="7" spans="1:9" s="2" customFormat="1" ht="48.75" customHeight="1">
      <c r="E7" s="171" t="s">
        <v>55</v>
      </c>
      <c r="F7" s="188"/>
      <c r="G7" s="188"/>
      <c r="H7" s="189"/>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3"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44" customWidth="1"/>
    <col min="2" max="2" width="66.875" style="344" customWidth="1"/>
    <col min="3" max="3" width="16.375" style="344" customWidth="1"/>
    <col min="4" max="4" width="14.875" style="344" customWidth="1"/>
    <col min="5" max="5" width="65.375" style="344" customWidth="1"/>
    <col min="6" max="6" width="18.125" style="344" customWidth="1"/>
    <col min="7" max="7" width="16.25" style="344" customWidth="1"/>
    <col min="8" max="8" width="13.75" style="344" customWidth="1"/>
    <col min="9" max="9" width="14.5" style="344" customWidth="1"/>
    <col min="10" max="11" width="5" style="344" customWidth="1"/>
    <col min="12" max="13" width="8" style="344" customWidth="1"/>
    <col min="14" max="16384" width="8.875" style="344"/>
  </cols>
  <sheetData>
    <row r="1" spans="1:9" s="344" customFormat="1" ht="60" customHeight="1">
      <c r="A1" s="236" t="s">
        <v>96</v>
      </c>
      <c r="B1" s="237"/>
      <c r="C1" s="237"/>
      <c r="D1" s="237"/>
      <c r="E1" s="237"/>
      <c r="F1" s="237"/>
      <c r="G1" s="237"/>
      <c r="H1" s="237"/>
      <c r="I1" s="237"/>
    </row>
    <row r="2" spans="1:9" s="259" customFormat="1" ht="44.25" customHeight="1">
      <c r="A2" s="239" t="s">
        <v>57</v>
      </c>
      <c r="B2" s="240" t="s">
        <v>58</v>
      </c>
      <c r="C2" s="408" t="s">
        <v>59</v>
      </c>
      <c r="D2" s="430"/>
      <c r="E2" s="240" t="s">
        <v>97</v>
      </c>
      <c r="F2" s="240" t="s">
        <v>98</v>
      </c>
      <c r="G2" s="243" t="s">
        <v>99</v>
      </c>
      <c r="H2" s="243"/>
      <c r="I2" s="244" t="s">
        <v>100</v>
      </c>
    </row>
    <row r="3" spans="1:9" s="259" customFormat="1" ht="44.25" customHeight="1">
      <c r="A3" s="431"/>
      <c r="B3" s="432"/>
      <c r="C3" s="433" t="s">
        <v>64</v>
      </c>
      <c r="D3" s="433" t="s">
        <v>65</v>
      </c>
      <c r="E3" s="434"/>
      <c r="F3" s="432"/>
      <c r="G3" s="435" t="s">
        <v>101</v>
      </c>
      <c r="H3" s="435" t="s">
        <v>67</v>
      </c>
      <c r="I3" s="436"/>
    </row>
    <row r="4" spans="1:9" s="444" customFormat="1" ht="45.6" customHeight="1">
      <c r="A4" s="437" t="s">
        <v>86</v>
      </c>
      <c r="B4" s="438" t="s">
        <v>102</v>
      </c>
      <c r="C4" s="439">
        <v>0</v>
      </c>
      <c r="D4" s="439">
        <v>0</v>
      </c>
      <c r="E4" s="440" t="s">
        <v>103</v>
      </c>
      <c r="F4" s="441" t="s">
        <v>104</v>
      </c>
      <c r="G4" s="442">
        <v>0</v>
      </c>
      <c r="H4" s="442">
        <v>0</v>
      </c>
      <c r="I4" s="443">
        <v>0</v>
      </c>
    </row>
    <row r="5" spans="1:9" s="360" customFormat="1" ht="45.6" customHeight="1">
      <c r="A5" s="445"/>
      <c r="B5" s="224" t="s">
        <v>87</v>
      </c>
      <c r="C5" s="338" t="s">
        <v>285</v>
      </c>
      <c r="D5" s="338" t="s">
        <v>285</v>
      </c>
      <c r="E5" s="224" t="s">
        <v>88</v>
      </c>
      <c r="F5" s="446"/>
      <c r="G5" s="418">
        <v>99.94</v>
      </c>
      <c r="H5" s="418">
        <v>99.94</v>
      </c>
      <c r="I5" s="339">
        <v>0</v>
      </c>
    </row>
    <row r="6" spans="1:9" s="360" customFormat="1" ht="45.6" customHeight="1">
      <c r="A6" s="445"/>
      <c r="B6" s="224" t="s">
        <v>105</v>
      </c>
      <c r="C6" s="261" t="s">
        <v>266</v>
      </c>
      <c r="D6" s="261" t="s">
        <v>267</v>
      </c>
      <c r="E6" s="447" t="s">
        <v>106</v>
      </c>
      <c r="F6" s="446"/>
      <c r="G6" s="283">
        <v>4</v>
      </c>
      <c r="H6" s="283">
        <v>28</v>
      </c>
      <c r="I6" s="339">
        <v>0</v>
      </c>
    </row>
    <row r="7" spans="1:9" s="360" customFormat="1" ht="45.6" customHeight="1">
      <c r="A7" s="445"/>
      <c r="B7" s="224" t="s">
        <v>107</v>
      </c>
      <c r="C7" s="448">
        <v>100</v>
      </c>
      <c r="D7" s="448">
        <v>100</v>
      </c>
      <c r="E7" s="447" t="s">
        <v>108</v>
      </c>
      <c r="F7" s="446"/>
      <c r="G7" s="283">
        <v>100</v>
      </c>
      <c r="H7" s="283">
        <v>100</v>
      </c>
      <c r="I7" s="339">
        <v>0</v>
      </c>
    </row>
    <row r="8" spans="1:9" s="360" customFormat="1" ht="45.6" customHeight="1">
      <c r="A8" s="445"/>
      <c r="B8" s="449" t="s">
        <v>109</v>
      </c>
      <c r="C8" s="261" t="s">
        <v>268</v>
      </c>
      <c r="D8" s="261" t="s">
        <v>268</v>
      </c>
      <c r="E8" s="447" t="s">
        <v>108</v>
      </c>
      <c r="F8" s="446"/>
      <c r="G8" s="283">
        <v>0</v>
      </c>
      <c r="H8" s="283">
        <v>0</v>
      </c>
      <c r="I8" s="339">
        <v>0</v>
      </c>
    </row>
    <row r="9" spans="1:9" s="360" customFormat="1" ht="53.25" customHeight="1">
      <c r="A9" s="368" t="s">
        <v>90</v>
      </c>
      <c r="B9" s="369" t="s">
        <v>91</v>
      </c>
      <c r="C9" s="369"/>
      <c r="D9" s="369"/>
      <c r="E9" s="369"/>
      <c r="F9" s="450" t="s">
        <v>110</v>
      </c>
      <c r="G9" s="283" t="s">
        <v>111</v>
      </c>
      <c r="H9" s="283" t="s">
        <v>111</v>
      </c>
      <c r="I9" s="451">
        <v>0</v>
      </c>
    </row>
    <row r="10" spans="1:9" s="360" customFormat="1" ht="53.25" customHeight="1">
      <c r="A10" s="368" t="s">
        <v>92</v>
      </c>
      <c r="B10" s="369" t="s">
        <v>93</v>
      </c>
      <c r="C10" s="369"/>
      <c r="D10" s="369"/>
      <c r="E10" s="369"/>
      <c r="F10" s="450" t="s">
        <v>112</v>
      </c>
      <c r="G10" s="283" t="s">
        <v>111</v>
      </c>
      <c r="H10" s="283" t="s">
        <v>111</v>
      </c>
      <c r="I10" s="451">
        <v>0</v>
      </c>
    </row>
    <row r="11" spans="1:9" s="360" customFormat="1" ht="53.25" customHeight="1">
      <c r="A11" s="371" t="s">
        <v>94</v>
      </c>
      <c r="B11" s="372" t="s">
        <v>95</v>
      </c>
      <c r="C11" s="372"/>
      <c r="D11" s="372"/>
      <c r="E11" s="372"/>
      <c r="F11" s="452" t="s">
        <v>113</v>
      </c>
      <c r="G11" s="292" t="s">
        <v>111</v>
      </c>
      <c r="H11" s="292" t="s">
        <v>111</v>
      </c>
      <c r="I11" s="453">
        <v>0</v>
      </c>
    </row>
    <row r="12" spans="1:9" s="360" customFormat="1" ht="51.6" customHeight="1">
      <c r="E12" s="454" t="s">
        <v>114</v>
      </c>
      <c r="F12" s="455"/>
      <c r="G12" s="455"/>
      <c r="H12" s="456"/>
      <c r="I12" s="457">
        <v>0</v>
      </c>
    </row>
  </sheetData>
  <sheetProtection algorithmName="SHA-512" hashValue="+SeVwP6dUB8WJRiXdGRaKrP989/o6zItg/mZu92mm4BwquNQIncsOPEDM1fmhLqdNwqqKhuqN9MBWAFTVYB6Jg==" saltValue="vnzgivgu9+pxxDI0TQyrEA=="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3"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zoomScaleNormal="100" workbookViewId="0">
      <selection activeCell="J13" sqref="J13"/>
    </sheetView>
  </sheetViews>
  <sheetFormatPr defaultColWidth="8.875" defaultRowHeight="15"/>
  <cols>
    <col min="1" max="1" width="21.625" style="344" customWidth="1"/>
    <col min="2" max="2" width="58.5" style="344" customWidth="1"/>
    <col min="3" max="4" width="18.375" style="344" customWidth="1"/>
    <col min="5" max="5" width="60.25" style="344" customWidth="1"/>
    <col min="6" max="6" width="19" style="344" customWidth="1"/>
    <col min="7" max="7" width="18.375" style="344" customWidth="1"/>
    <col min="8" max="8" width="11.75" style="344" customWidth="1"/>
    <col min="9" max="9" width="16.375" style="344" customWidth="1"/>
    <col min="10" max="10" width="9.75" style="344" customWidth="1"/>
    <col min="11" max="11" width="5" style="344" customWidth="1"/>
    <col min="12" max="13" width="8" style="344" customWidth="1"/>
    <col min="14" max="16384" width="8.875" style="344"/>
  </cols>
  <sheetData>
    <row r="1" spans="1:10" s="344" customFormat="1" ht="54.75" customHeight="1">
      <c r="A1" s="236" t="s">
        <v>340</v>
      </c>
      <c r="B1" s="237"/>
      <c r="C1" s="237"/>
      <c r="D1" s="237"/>
      <c r="E1" s="237"/>
      <c r="F1" s="237"/>
      <c r="G1" s="237"/>
      <c r="H1" s="237"/>
      <c r="I1" s="237"/>
    </row>
    <row r="2" spans="1:10" s="444" customFormat="1" ht="45.75" customHeight="1">
      <c r="A2" s="458" t="s">
        <v>341</v>
      </c>
      <c r="B2" s="408" t="s">
        <v>342</v>
      </c>
      <c r="C2" s="408" t="s">
        <v>59</v>
      </c>
      <c r="D2" s="430"/>
      <c r="E2" s="408" t="s">
        <v>343</v>
      </c>
      <c r="F2" s="408" t="s">
        <v>344</v>
      </c>
      <c r="G2" s="409" t="s">
        <v>82</v>
      </c>
      <c r="H2" s="409"/>
      <c r="I2" s="459" t="s">
        <v>345</v>
      </c>
    </row>
    <row r="3" spans="1:10" s="444" customFormat="1" ht="45.75" customHeight="1" thickBot="1">
      <c r="A3" s="460"/>
      <c r="B3" s="461"/>
      <c r="C3" s="410" t="s">
        <v>64</v>
      </c>
      <c r="D3" s="410" t="s">
        <v>65</v>
      </c>
      <c r="E3" s="462"/>
      <c r="F3" s="461"/>
      <c r="G3" s="411" t="s">
        <v>66</v>
      </c>
      <c r="H3" s="411" t="s">
        <v>67</v>
      </c>
      <c r="I3" s="463"/>
    </row>
    <row r="4" spans="1:10" s="360" customFormat="1" ht="48.75" customHeight="1">
      <c r="A4" s="464" t="s">
        <v>83</v>
      </c>
      <c r="B4" s="438" t="s">
        <v>346</v>
      </c>
      <c r="C4" s="465" t="s">
        <v>84</v>
      </c>
      <c r="D4" s="465" t="s">
        <v>84</v>
      </c>
      <c r="E4" s="466" t="s">
        <v>347</v>
      </c>
      <c r="F4" s="467" t="s">
        <v>85</v>
      </c>
      <c r="G4" s="468">
        <v>100</v>
      </c>
      <c r="H4" s="468">
        <v>100</v>
      </c>
      <c r="I4" s="469">
        <v>0</v>
      </c>
    </row>
    <row r="5" spans="1:10" s="360" customFormat="1" ht="48.75" customHeight="1">
      <c r="A5" s="445" t="s">
        <v>86</v>
      </c>
      <c r="B5" s="470" t="s">
        <v>348</v>
      </c>
      <c r="C5" s="450">
        <v>0</v>
      </c>
      <c r="D5" s="450">
        <v>0</v>
      </c>
      <c r="E5" s="447" t="s">
        <v>349</v>
      </c>
      <c r="F5" s="446" t="s">
        <v>350</v>
      </c>
      <c r="G5" s="471">
        <v>0</v>
      </c>
      <c r="H5" s="471">
        <v>0</v>
      </c>
      <c r="I5" s="472">
        <v>0</v>
      </c>
    </row>
    <row r="6" spans="1:10" s="360" customFormat="1" ht="48.75" customHeight="1">
      <c r="A6" s="445"/>
      <c r="B6" s="224" t="s">
        <v>87</v>
      </c>
      <c r="C6" s="338" t="s">
        <v>285</v>
      </c>
      <c r="D6" s="338" t="s">
        <v>285</v>
      </c>
      <c r="E6" s="224" t="s">
        <v>88</v>
      </c>
      <c r="F6" s="446"/>
      <c r="G6" s="471">
        <v>100</v>
      </c>
      <c r="H6" s="471">
        <v>100</v>
      </c>
      <c r="I6" s="339">
        <v>0</v>
      </c>
      <c r="J6" s="390"/>
    </row>
    <row r="7" spans="1:10" s="360" customFormat="1" ht="48.75" customHeight="1">
      <c r="A7" s="445"/>
      <c r="B7" s="224" t="s">
        <v>89</v>
      </c>
      <c r="C7" s="338" t="s">
        <v>286</v>
      </c>
      <c r="D7" s="338" t="s">
        <v>286</v>
      </c>
      <c r="E7" s="224" t="s">
        <v>351</v>
      </c>
      <c r="F7" s="446"/>
      <c r="G7" s="473">
        <v>0</v>
      </c>
      <c r="H7" s="473">
        <v>0</v>
      </c>
      <c r="I7" s="339">
        <v>0</v>
      </c>
      <c r="J7" s="390"/>
    </row>
    <row r="8" spans="1:10" s="360" customFormat="1" ht="48.75" customHeight="1">
      <c r="A8" s="445"/>
      <c r="B8" s="232" t="s">
        <v>352</v>
      </c>
      <c r="C8" s="261" t="s">
        <v>353</v>
      </c>
      <c r="D8" s="261" t="s">
        <v>353</v>
      </c>
      <c r="E8" s="224" t="s">
        <v>88</v>
      </c>
      <c r="F8" s="446"/>
      <c r="G8" s="473">
        <v>100</v>
      </c>
      <c r="H8" s="473">
        <v>100</v>
      </c>
      <c r="I8" s="339">
        <v>0</v>
      </c>
      <c r="J8" s="390"/>
    </row>
    <row r="9" spans="1:10" s="360" customFormat="1" ht="48.75" customHeight="1" thickBot="1">
      <c r="A9" s="474"/>
      <c r="B9" s="475" t="s">
        <v>354</v>
      </c>
      <c r="C9" s="407" t="s">
        <v>355</v>
      </c>
      <c r="D9" s="407" t="s">
        <v>355</v>
      </c>
      <c r="E9" s="364" t="s">
        <v>356</v>
      </c>
      <c r="F9" s="476"/>
      <c r="G9" s="477">
        <v>100</v>
      </c>
      <c r="H9" s="477">
        <v>100</v>
      </c>
      <c r="I9" s="392">
        <v>0</v>
      </c>
      <c r="J9" s="390"/>
    </row>
    <row r="10" spans="1:10" s="360" customFormat="1" ht="55.5" customHeight="1">
      <c r="A10" s="365" t="s">
        <v>90</v>
      </c>
      <c r="B10" s="366" t="s">
        <v>91</v>
      </c>
      <c r="C10" s="366"/>
      <c r="D10" s="366"/>
      <c r="E10" s="366"/>
      <c r="F10" s="478" t="s">
        <v>357</v>
      </c>
      <c r="G10" s="479" t="s">
        <v>358</v>
      </c>
      <c r="H10" s="479" t="s">
        <v>358</v>
      </c>
      <c r="I10" s="443">
        <v>0</v>
      </c>
    </row>
    <row r="11" spans="1:10" s="360" customFormat="1" ht="55.5" customHeight="1">
      <c r="A11" s="368" t="s">
        <v>92</v>
      </c>
      <c r="B11" s="369" t="s">
        <v>93</v>
      </c>
      <c r="C11" s="369"/>
      <c r="D11" s="369"/>
      <c r="E11" s="369"/>
      <c r="F11" s="450" t="s">
        <v>359</v>
      </c>
      <c r="G11" s="283" t="s">
        <v>358</v>
      </c>
      <c r="H11" s="283" t="s">
        <v>358</v>
      </c>
      <c r="I11" s="339">
        <v>0</v>
      </c>
    </row>
    <row r="12" spans="1:10" s="360" customFormat="1" ht="55.5" customHeight="1">
      <c r="A12" s="371" t="s">
        <v>94</v>
      </c>
      <c r="B12" s="372" t="s">
        <v>95</v>
      </c>
      <c r="C12" s="372"/>
      <c r="D12" s="372"/>
      <c r="E12" s="372"/>
      <c r="F12" s="452" t="s">
        <v>360</v>
      </c>
      <c r="G12" s="292" t="s">
        <v>358</v>
      </c>
      <c r="H12" s="292" t="s">
        <v>358</v>
      </c>
      <c r="I12" s="392">
        <v>0</v>
      </c>
    </row>
    <row r="13" spans="1:10" s="360" customFormat="1" ht="47.25" customHeight="1">
      <c r="E13" s="454" t="s">
        <v>361</v>
      </c>
      <c r="F13" s="455"/>
      <c r="G13" s="455"/>
      <c r="H13" s="456"/>
      <c r="I13" s="457">
        <v>0</v>
      </c>
    </row>
  </sheetData>
  <sheetProtection algorithmName="SHA-512" hashValue="3a8CP9Y+l5sO/gSSwj8PYTZ5sxFnmttx3DRzETdGpu6vBrp+pSyZmFsT2rFhD71vE49ChhSdqm1e1BQok6pTiA==" saltValue="uaD1xlSKVnV0/18ZOUZgoA=="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3"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176" t="s">
        <v>56</v>
      </c>
      <c r="B1" s="177"/>
      <c r="C1" s="177"/>
      <c r="D1" s="177"/>
      <c r="E1" s="177"/>
      <c r="F1" s="177"/>
      <c r="G1" s="177"/>
      <c r="H1" s="177"/>
      <c r="I1" s="177"/>
    </row>
    <row r="2" spans="1:10" s="1" customFormat="1" ht="42.75" customHeight="1">
      <c r="A2" s="172" t="s">
        <v>57</v>
      </c>
      <c r="B2" s="174" t="s">
        <v>58</v>
      </c>
      <c r="C2" s="187" t="s">
        <v>59</v>
      </c>
      <c r="D2" s="191"/>
      <c r="E2" s="174" t="s">
        <v>60</v>
      </c>
      <c r="F2" s="174" t="s">
        <v>61</v>
      </c>
      <c r="G2" s="178" t="s">
        <v>62</v>
      </c>
      <c r="H2" s="178"/>
      <c r="I2" s="180" t="s">
        <v>63</v>
      </c>
    </row>
    <row r="3" spans="1:10" s="1" customFormat="1" ht="42.75" customHeight="1">
      <c r="A3" s="193"/>
      <c r="B3" s="194"/>
      <c r="C3" s="65" t="s">
        <v>64</v>
      </c>
      <c r="D3" s="65" t="s">
        <v>65</v>
      </c>
      <c r="E3" s="195"/>
      <c r="F3" s="194"/>
      <c r="G3" s="66" t="s">
        <v>66</v>
      </c>
      <c r="H3" s="66" t="s">
        <v>67</v>
      </c>
      <c r="I3" s="196"/>
    </row>
    <row r="4" spans="1:10" s="2" customFormat="1" ht="57" customHeight="1">
      <c r="A4" s="67" t="s">
        <v>68</v>
      </c>
      <c r="B4" s="68" t="s">
        <v>69</v>
      </c>
      <c r="C4" s="69">
        <v>0</v>
      </c>
      <c r="D4" s="70">
        <v>0</v>
      </c>
      <c r="E4" s="68" t="s">
        <v>70</v>
      </c>
      <c r="F4" s="71" t="s">
        <v>71</v>
      </c>
      <c r="G4" s="72">
        <v>0</v>
      </c>
      <c r="H4" s="72">
        <v>0</v>
      </c>
      <c r="I4" s="63">
        <v>0</v>
      </c>
      <c r="J4" s="73"/>
    </row>
    <row r="5" spans="1:10" s="2" customFormat="1" ht="57" customHeight="1">
      <c r="A5" s="60" t="s">
        <v>72</v>
      </c>
      <c r="B5" s="179" t="s">
        <v>73</v>
      </c>
      <c r="C5" s="179"/>
      <c r="D5" s="179"/>
      <c r="E5" s="179"/>
      <c r="F5" s="64" t="s">
        <v>74</v>
      </c>
      <c r="G5" s="5" t="s">
        <v>75</v>
      </c>
      <c r="H5" s="5" t="s">
        <v>75</v>
      </c>
      <c r="I5" s="7">
        <v>0</v>
      </c>
    </row>
    <row r="6" spans="1:10" s="2" customFormat="1" ht="57" customHeight="1">
      <c r="A6" s="60" t="s">
        <v>76</v>
      </c>
      <c r="B6" s="179" t="s">
        <v>77</v>
      </c>
      <c r="C6" s="179"/>
      <c r="D6" s="179"/>
      <c r="E6" s="179"/>
      <c r="F6" s="64" t="s">
        <v>74</v>
      </c>
      <c r="G6" s="5" t="s">
        <v>75</v>
      </c>
      <c r="H6" s="5" t="s">
        <v>75</v>
      </c>
      <c r="I6" s="7">
        <v>0</v>
      </c>
    </row>
    <row r="7" spans="1:10" s="2" customFormat="1" ht="57" customHeight="1">
      <c r="A7" s="61" t="s">
        <v>78</v>
      </c>
      <c r="B7" s="170" t="s">
        <v>79</v>
      </c>
      <c r="C7" s="170"/>
      <c r="D7" s="170"/>
      <c r="E7" s="170"/>
      <c r="F7" s="62" t="s">
        <v>80</v>
      </c>
      <c r="G7" s="6" t="s">
        <v>75</v>
      </c>
      <c r="H7" s="6" t="s">
        <v>75</v>
      </c>
      <c r="I7" s="8">
        <v>0</v>
      </c>
    </row>
    <row r="8" spans="1:10" s="2" customFormat="1" ht="57" customHeight="1">
      <c r="E8" s="184" t="s">
        <v>81</v>
      </c>
      <c r="F8" s="185"/>
      <c r="G8" s="185"/>
      <c r="H8" s="186"/>
      <c r="I8" s="9">
        <v>0</v>
      </c>
    </row>
  </sheetData>
  <sheetProtection algorithmName="SHA-512" hashValue="K2+RSdfbdaqACNI0Uk616DBzp6rMOSmd53S5zyjmL61MDNmJokUGCVveiPK5Ioln5EJJvstG3jpIxy37tpRE6Q==" saltValue="ntLxEdCNtoWpd7G0s+hcl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3"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2025-04-09T08:45:03Z</cp:lastPrinted>
  <dcterms:created xsi:type="dcterms:W3CDTF">2015-06-05T18:19:00Z</dcterms:created>
  <dcterms:modified xsi:type="dcterms:W3CDTF">2025-04-09T09:45:03Z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